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761" firstSheet="1" activeTab="11"/>
  </bookViews>
  <sheets>
    <sheet name="WTFQPVQ" sheetId="5" state="veryHidden" r:id="rId1"/>
    <sheet name="1" sheetId="1" r:id="rId2"/>
    <sheet name="2" sheetId="6" r:id="rId3"/>
    <sheet name="3" sheetId="7" r:id="rId4"/>
    <sheet name="4" sheetId="10" r:id="rId5"/>
    <sheet name="5" sheetId="2" r:id="rId6"/>
    <sheet name="6" sheetId="3" r:id="rId7"/>
    <sheet name="7" sheetId="11" r:id="rId8"/>
    <sheet name="8" sheetId="4" r:id="rId9"/>
    <sheet name="9" sheetId="15" r:id="rId10"/>
    <sheet name="10" sheetId="13" r:id="rId11"/>
    <sheet name="11" sheetId="12" r:id="rId12"/>
  </sheets>
  <externalReferences>
    <externalReference r:id="rId13"/>
    <externalReference r:id="rId14"/>
  </externalReferences>
  <definedNames>
    <definedName name="_xlnm._FilterDatabase" localSheetId="11" hidden="1">'11'!$A$5:$N$21</definedName>
    <definedName name="_xlnm.Print_Area" localSheetId="1">'1'!$A$1:$D$31</definedName>
    <definedName name="_xlnm.Print_Area" localSheetId="11">'11'!$A$1:$L$21</definedName>
    <definedName name="_xlnm.Print_Area" localSheetId="3">'3'!$A$1:$H$27</definedName>
    <definedName name="_xlnm.Print_Area" localSheetId="4">'4'!$A$1:$D$31</definedName>
    <definedName name="_xlnm.Print_Area" localSheetId="8">'8'!$A$1:$F$7</definedName>
  </definedNames>
  <calcPr calcId="144525"/>
</workbook>
</file>

<file path=xl/sharedStrings.xml><?xml version="1.0" encoding="utf-8"?>
<sst xmlns="http://schemas.openxmlformats.org/spreadsheetml/2006/main" count="411" uniqueCount="237">
  <si>
    <t>附件1</t>
  </si>
  <si>
    <t>2024年收支预算总表</t>
  </si>
  <si>
    <t>部门：天津东疆综合保税区工业和信息化局（数据局）</t>
  </si>
  <si>
    <t>单位：万元</t>
  </si>
  <si>
    <t xml:space="preserve">收               入 </t>
  </si>
  <si>
    <t>支               出</t>
  </si>
  <si>
    <t>项         目</t>
  </si>
  <si>
    <t>预算数</t>
  </si>
  <si>
    <t>一、一般公共预算拨款收入</t>
  </si>
  <si>
    <t>一、一般公共服务支出</t>
  </si>
  <si>
    <t>二、政府性基金预算拨款收入</t>
  </si>
  <si>
    <t>二、公共安全支出</t>
  </si>
  <si>
    <t>三、国有资本经营预算算拨款收入</t>
  </si>
  <si>
    <t>三、教育支出</t>
  </si>
  <si>
    <t>四、财政专户管理资金收入</t>
  </si>
  <si>
    <t>四、科学技术支出</t>
  </si>
  <si>
    <t>五、事业收入</t>
  </si>
  <si>
    <t>五、文化旅游体育与传媒支出</t>
  </si>
  <si>
    <t>六、事业单位经营收入</t>
  </si>
  <si>
    <t>六、社会保障和就业支出</t>
  </si>
  <si>
    <t>七、上级补助收入</t>
  </si>
  <si>
    <t>七、卫生健康支出</t>
  </si>
  <si>
    <t>八、附属单位上缴收入</t>
  </si>
  <si>
    <t>八、节能环保支出</t>
  </si>
  <si>
    <t>九、其他收入</t>
  </si>
  <si>
    <t>九、城乡社区支出</t>
  </si>
  <si>
    <t>十、农林水支出</t>
  </si>
  <si>
    <t>十一、交通运输支出</t>
  </si>
  <si>
    <t>十二、资源勘探工业信息等支出</t>
  </si>
  <si>
    <t>十三、商业服务业等支出</t>
  </si>
  <si>
    <t>十四、金融支出</t>
  </si>
  <si>
    <t>十五、援助其他地区支出</t>
  </si>
  <si>
    <t>十六、自然资源海洋气象等支出</t>
  </si>
  <si>
    <t>十七、住房保障支出</t>
  </si>
  <si>
    <t>十八、粮油物资储备支出</t>
  </si>
  <si>
    <t>十九、灾害防治及应急管理支出</t>
  </si>
  <si>
    <t>二十、其他支出</t>
  </si>
  <si>
    <t>二十一、债务付息支出</t>
  </si>
  <si>
    <t>二十二、国有资本经营预算支出</t>
  </si>
  <si>
    <t>本  年  收  入  合  计</t>
  </si>
  <si>
    <t xml:space="preserve"> 本  年  支  出  合  计</t>
  </si>
  <si>
    <t>上年结转结余</t>
  </si>
  <si>
    <t>年终结转结余</t>
  </si>
  <si>
    <t>收     入     总      计</t>
  </si>
  <si>
    <t>支　   出　   总   　计</t>
  </si>
  <si>
    <t>注：财政专户管理资金收入是指教育收费收入；事业收入不含教育收费收入，下同。</t>
  </si>
  <si>
    <t>附件2</t>
  </si>
  <si>
    <t>2024年收入预算总表</t>
  </si>
  <si>
    <t>部门（单位）代码</t>
  </si>
  <si>
    <t>部门（单位）名称</t>
  </si>
  <si>
    <t>合计</t>
  </si>
  <si>
    <t>本年收入</t>
  </si>
  <si>
    <t>小计</t>
  </si>
  <si>
    <t>一般公共预算</t>
  </si>
  <si>
    <t>政府性基金预算</t>
  </si>
  <si>
    <t>国有资本经营预算算</t>
  </si>
  <si>
    <t>财政专户管理资金</t>
  </si>
  <si>
    <t>事业收入</t>
  </si>
  <si>
    <t>事业单位经营收入</t>
  </si>
  <si>
    <t>上级补助收入</t>
  </si>
  <si>
    <t>附属单位上缴收入</t>
  </si>
  <si>
    <t>其他收入</t>
  </si>
  <si>
    <t>国有资本经营预算</t>
  </si>
  <si>
    <t>单位资金</t>
  </si>
  <si>
    <t>天津东疆综合保税区工业和信息化局（数据局）</t>
  </si>
  <si>
    <t>附件3</t>
  </si>
  <si>
    <t xml:space="preserve"> 2024年支出预算总表</t>
  </si>
  <si>
    <t>科目编码</t>
  </si>
  <si>
    <t>科目名称</t>
  </si>
  <si>
    <t>合 计</t>
  </si>
  <si>
    <t>基本支出</t>
  </si>
  <si>
    <t>项目支出</t>
  </si>
  <si>
    <t>事业单位经营支出</t>
  </si>
  <si>
    <t>上缴上级支出</t>
  </si>
  <si>
    <t>对附属单位补助支出</t>
  </si>
  <si>
    <t>201</t>
  </si>
  <si>
    <t>一般公共服务支出</t>
  </si>
  <si>
    <t xml:space="preserve"> 13</t>
  </si>
  <si>
    <t>商贸事务</t>
  </si>
  <si>
    <t>01</t>
  </si>
  <si>
    <t xml:space="preserve"> 行政运行</t>
  </si>
  <si>
    <t>08</t>
  </si>
  <si>
    <t>招商引资</t>
  </si>
  <si>
    <t xml:space="preserve">  04</t>
  </si>
  <si>
    <t>发展与改革事务</t>
  </si>
  <si>
    <t>02</t>
  </si>
  <si>
    <t>一般行政管理事务</t>
  </si>
  <si>
    <t xml:space="preserve"> 38</t>
  </si>
  <si>
    <t>市场监督管理事务</t>
  </si>
  <si>
    <t>215</t>
  </si>
  <si>
    <t>资源勘探工业信息
等支出</t>
  </si>
  <si>
    <t xml:space="preserve"> 05</t>
  </si>
  <si>
    <t>工业和信息产业监管</t>
  </si>
  <si>
    <t>行政运行</t>
  </si>
  <si>
    <t>03</t>
  </si>
  <si>
    <t>机关服务</t>
  </si>
  <si>
    <t>16</t>
  </si>
  <si>
    <t>工程建设及运行维护</t>
  </si>
  <si>
    <t>17</t>
  </si>
  <si>
    <t>产业发展</t>
  </si>
  <si>
    <t xml:space="preserve"> 08</t>
  </si>
  <si>
    <t>支持中小企业发展和管理支出</t>
  </si>
  <si>
    <t>224</t>
  </si>
  <si>
    <t>灾害防治及应急管理支出</t>
  </si>
  <si>
    <t xml:space="preserve">  01</t>
  </si>
  <si>
    <t>应急管理事务</t>
  </si>
  <si>
    <t>06</t>
  </si>
  <si>
    <t>安全监管</t>
  </si>
  <si>
    <t xml:space="preserve"> </t>
  </si>
  <si>
    <t>注：本表按支出功能分类填列，明细到类、款、项三级科目。</t>
  </si>
  <si>
    <t>附件4</t>
  </si>
  <si>
    <t>2024年财政拨款收支预算总表</t>
  </si>
  <si>
    <t>一、本年收入</t>
  </si>
  <si>
    <t>（一）一般公共预算拨款</t>
  </si>
  <si>
    <t>（二）政府性基金预算拨款</t>
  </si>
  <si>
    <t>（三）国有资本经营预算拨款</t>
  </si>
  <si>
    <t>二、上年财政结转结余</t>
  </si>
  <si>
    <t>二、年终结转结余</t>
  </si>
  <si>
    <t>附件5</t>
  </si>
  <si>
    <t xml:space="preserve"> 2024年财政拨款一般公共预算支出预算表</t>
  </si>
  <si>
    <t>合   计</t>
  </si>
  <si>
    <t>人员经费</t>
  </si>
  <si>
    <t>公用经费</t>
  </si>
  <si>
    <t>附件6</t>
  </si>
  <si>
    <t xml:space="preserve"> 2024年财政拨款一般公共预算基本支出预算表</t>
  </si>
  <si>
    <t>部门预算支出经济分类</t>
  </si>
  <si>
    <t>本年一般公共预算基本支出</t>
  </si>
  <si>
    <t>工资福利支出</t>
  </si>
  <si>
    <t xml:space="preserve">  基本工资</t>
  </si>
  <si>
    <t xml:space="preserve">  津贴补贴</t>
  </si>
  <si>
    <t xml:space="preserve">  奖金</t>
  </si>
  <si>
    <t xml:space="preserve">  机关事业单位基本养老保险缴费</t>
  </si>
  <si>
    <t xml:space="preserve">  职业年金缴费</t>
  </si>
  <si>
    <t xml:space="preserve">  职工基本医疗保险缴费</t>
  </si>
  <si>
    <t>30112</t>
  </si>
  <si>
    <t xml:space="preserve">  其他社会保障缴费</t>
  </si>
  <si>
    <t>30113</t>
  </si>
  <si>
    <t xml:space="preserve">  住房公积金</t>
  </si>
  <si>
    <t>商品和服务支出</t>
  </si>
  <si>
    <t xml:space="preserve">  办公费</t>
  </si>
  <si>
    <t xml:space="preserve">  印刷费</t>
  </si>
  <si>
    <t>30203</t>
  </si>
  <si>
    <t xml:space="preserve">  咨询费</t>
  </si>
  <si>
    <t xml:space="preserve">  手续费</t>
  </si>
  <si>
    <t xml:space="preserve">  水费</t>
  </si>
  <si>
    <t xml:space="preserve">  邮电费</t>
  </si>
  <si>
    <t>30211</t>
  </si>
  <si>
    <t xml:space="preserve">  国内差旅费</t>
  </si>
  <si>
    <t>30213</t>
  </si>
  <si>
    <t xml:space="preserve">  维修（护）费</t>
  </si>
  <si>
    <t>30214</t>
  </si>
  <si>
    <t xml:space="preserve">  租赁费</t>
  </si>
  <si>
    <t>30215</t>
  </si>
  <si>
    <t xml:space="preserve">  会议费</t>
  </si>
  <si>
    <t>30216</t>
  </si>
  <si>
    <t xml:space="preserve">  培训费</t>
  </si>
  <si>
    <t>30224</t>
  </si>
  <si>
    <t xml:space="preserve">  被装购置费</t>
  </si>
  <si>
    <t>30226</t>
  </si>
  <si>
    <t xml:space="preserve">  劳务费</t>
  </si>
  <si>
    <t>30227</t>
  </si>
  <si>
    <t xml:space="preserve">  委托业务费</t>
  </si>
  <si>
    <t>30239</t>
  </si>
  <si>
    <t xml:space="preserve">  其他交通费用（车补）</t>
  </si>
  <si>
    <t>30299</t>
  </si>
  <si>
    <t xml:space="preserve">  其他商品和服务支出（如零星宣传、慰问等）</t>
  </si>
  <si>
    <t>资本性支出</t>
  </si>
  <si>
    <t>办公设备购置</t>
  </si>
  <si>
    <t>注：本表按部门预算支出经济分类填列，明细到类、款两级科目。</t>
  </si>
  <si>
    <t>附件7</t>
  </si>
  <si>
    <t>2024年财政拨款政府性基金预算支出预算表</t>
  </si>
  <si>
    <t>本年政府性基金预算支出</t>
  </si>
  <si>
    <r>
      <rPr>
        <sz val="12"/>
        <rFont val="宋体"/>
        <charset val="134"/>
      </rPr>
      <t xml:space="preserve">合 </t>
    </r>
    <r>
      <rPr>
        <sz val="12"/>
        <rFont val="宋体"/>
        <charset val="134"/>
      </rPr>
      <t xml:space="preserve"> </t>
    </r>
    <r>
      <rPr>
        <sz val="12"/>
        <rFont val="宋体"/>
        <charset val="134"/>
      </rPr>
      <t>计</t>
    </r>
  </si>
  <si>
    <t>附件8</t>
  </si>
  <si>
    <t>2024年财政拨款一般公共预算“三公”经费支出预算表</t>
  </si>
  <si>
    <t>“三公”经费合  计</t>
  </si>
  <si>
    <t>因公出国（境）费</t>
  </si>
  <si>
    <t>公务用车购置及运行费</t>
  </si>
  <si>
    <t>公务接待费</t>
  </si>
  <si>
    <t>小  计</t>
  </si>
  <si>
    <t>公务用车购置费</t>
  </si>
  <si>
    <t>公务用车运行费</t>
  </si>
  <si>
    <t>附件9</t>
  </si>
  <si>
    <t>2024年财政拨款政府采购预算表</t>
  </si>
  <si>
    <t>功能科目</t>
  </si>
  <si>
    <t>单位编码</t>
  </si>
  <si>
    <t>项目类别</t>
  </si>
  <si>
    <t>单位名称（项目名称）</t>
  </si>
  <si>
    <t>财政拨款</t>
  </si>
  <si>
    <t>备注</t>
  </si>
  <si>
    <t>390</t>
  </si>
  <si>
    <t>货物</t>
  </si>
  <si>
    <t>天津东疆综合保税区企业服务局（办公设备购置）</t>
  </si>
  <si>
    <t>项目总预算4万元，已支出1万元。</t>
  </si>
  <si>
    <t>天津东疆综合保税区企业服务局（日常办公费（复印纸））</t>
  </si>
  <si>
    <t>项目总预算0.44万元，本年预计支出0.44万元。</t>
  </si>
  <si>
    <t>服务</t>
  </si>
  <si>
    <t>天津东疆综合保税区企业服务局（提升企业服务质效助力区域营商环境建设辅助服务项目）</t>
  </si>
  <si>
    <t>已支出187.47万元。</t>
  </si>
  <si>
    <t>天津东疆综合保税区企业服务局(智慧东疆建设项目)</t>
  </si>
  <si>
    <t>①【已完成政采】联指大屏结算款142.26133万；
②【2024年计划采购】掌上东疆3个套件：15.418万。</t>
  </si>
  <si>
    <t>天津东疆综合保税区企业服务局(管委会光纤宽带租赁费)</t>
  </si>
  <si>
    <t>①【已完成政采】：2023年已执行政采，2024年11月需支付下半年合同款89万。
②【2024年计划采购】2024年11月预计采购2024.11-2025.11光纤宽带租赁，政府采购预算预计367万元，本年度无需支付费用。</t>
  </si>
  <si>
    <t>附件10</t>
  </si>
  <si>
    <t>2024年国有资本经营预算支出情况表</t>
  </si>
  <si>
    <t>本年国有资本经营基金预算支出</t>
  </si>
  <si>
    <t>附件11</t>
  </si>
  <si>
    <t xml:space="preserve"> 2024年项目支出预算表</t>
  </si>
  <si>
    <t>类型</t>
  </si>
  <si>
    <t>项目名称</t>
  </si>
  <si>
    <t>项目单位</t>
  </si>
  <si>
    <t>本年拨款</t>
  </si>
  <si>
    <t>财政拨款结转结余</t>
  </si>
  <si>
    <t>财政专户
管理资金</t>
  </si>
  <si>
    <t>一般公共
预算</t>
  </si>
  <si>
    <t>政府性基金
预算</t>
  </si>
  <si>
    <t>国有资本
经营预算</t>
  </si>
  <si>
    <t>特定目标类</t>
  </si>
  <si>
    <t>主办中小企业各类活动、会议、论坛外包服务费</t>
  </si>
  <si>
    <t>工信申报项目服务外包费</t>
  </si>
  <si>
    <t>惠企政策直观性解读服务包</t>
  </si>
  <si>
    <t>应急管理专项资金——安全生产检查专家服务费</t>
  </si>
  <si>
    <t>[2010402]一般行政管理事务</t>
  </si>
  <si>
    <t>向新开办企业免费发放印章</t>
  </si>
  <si>
    <t>招商专项经费</t>
  </si>
  <si>
    <t>东疆综合保税区大面积停电事件应急演练专家服务费</t>
  </si>
  <si>
    <t>提升企业服务质效助力区域营商环境建设辅助服务项目</t>
  </si>
  <si>
    <t>汽车制造业发展趋势与天津东疆综合保税区制造业发展机遇调研项目尾款</t>
  </si>
  <si>
    <t>中小企业培育专项活动服务外包费</t>
  </si>
  <si>
    <t>东疆编制低空经济示范区产业规划项目</t>
  </si>
  <si>
    <t>[2150517]</t>
  </si>
  <si>
    <t>智慧东疆建设项目</t>
  </si>
  <si>
    <t>[2150516]</t>
  </si>
  <si>
    <t>信息化能力提升及设备延保等费用</t>
  </si>
  <si>
    <t>[2150503]</t>
  </si>
  <si>
    <t>管委会光纤宽带租赁费</t>
  </si>
  <si>
    <t>财务及法律咨询服务项目</t>
  </si>
</sst>
</file>

<file path=xl/styles.xml><?xml version="1.0" encoding="utf-8"?>
<styleSheet xmlns="http://schemas.openxmlformats.org/spreadsheetml/2006/main">
  <numFmts count="26">
    <numFmt numFmtId="176" formatCode="#,##0.0_ "/>
    <numFmt numFmtId="177" formatCode="#,##0.0000"/>
    <numFmt numFmtId="178" formatCode="0.00_ "/>
    <numFmt numFmtId="179" formatCode="#,##0.00000"/>
    <numFmt numFmtId="180" formatCode="00"/>
    <numFmt numFmtId="181" formatCode="#,##0.0"/>
    <numFmt numFmtId="182" formatCode="* #,##0.00;* \-#,##0.00;* &quot;&quot;??;@"/>
    <numFmt numFmtId="183" formatCode=";;"/>
    <numFmt numFmtId="184" formatCode="_-* #,##0.00_$_-;\-* #,##0.00_$_-;_-* &quot;-&quot;??_$_-;_-@_-"/>
    <numFmt numFmtId="185" formatCode="_-* #,##0_$_-;\-* #,##0_$_-;_-* &quot;-&quot;_$_-;_-@_-"/>
    <numFmt numFmtId="186" formatCode="_-* #,##0.00&quot;$&quot;_-;\-* #,##0.00&quot;$&quot;_-;_-* &quot;-&quot;??&quot;$&quot;_-;_-@_-"/>
    <numFmt numFmtId="41" formatCode="_ * #,##0_ ;_ * \-#,##0_ ;_ * &quot;-&quot;_ ;_ @_ "/>
    <numFmt numFmtId="187" formatCode="_-* #,##0&quot;$&quot;_-;\-* #,##0&quot;$&quot;_-;_-* &quot;-&quot;&quot;$&quot;_-;_-@_-"/>
    <numFmt numFmtId="42" formatCode="_ &quot;￥&quot;* #,##0_ ;_ &quot;￥&quot;* \-#,##0_ ;_ &quot;￥&quot;* &quot;-&quot;_ ;_ @_ "/>
    <numFmt numFmtId="44" formatCode="_ &quot;￥&quot;* #,##0.00_ ;_ &quot;￥&quot;* \-#,##0.00_ ;_ &quot;￥&quot;* &quot;-&quot;??_ ;_ @_ "/>
    <numFmt numFmtId="188" formatCode="0;_琀"/>
    <numFmt numFmtId="189" formatCode="#,##0;\-#,##0;&quot;-&quot;"/>
    <numFmt numFmtId="43" formatCode="_ * #,##0.00_ ;_ * \-#,##0.00_ ;_ * &quot;-&quot;??_ ;_ @_ "/>
    <numFmt numFmtId="190" formatCode="_-&quot;$&quot;* #,##0_-;\-&quot;$&quot;* #,##0_-;_-&quot;$&quot;* &quot;-&quot;_-;_-@_-"/>
    <numFmt numFmtId="191" formatCode="\$#,##0.00;\(\$#,##0.00\)"/>
    <numFmt numFmtId="192" formatCode="#,##0;\(#,##0\)"/>
    <numFmt numFmtId="193" formatCode="\$#,##0;\(\$#,##0\)"/>
    <numFmt numFmtId="194" formatCode="_(&quot;$&quot;* #,##0.00_);_(&quot;$&quot;* \(#,##0.00\);_(&quot;$&quot;* &quot;-&quot;??_);_(@_)"/>
    <numFmt numFmtId="195" formatCode="0.0"/>
    <numFmt numFmtId="196" formatCode="#,##0.00_ "/>
    <numFmt numFmtId="197" formatCode="yyyy&quot;年&quot;m&quot;月&quot;d&quot;日&quot;;@"/>
  </numFmts>
  <fonts count="85">
    <font>
      <sz val="9"/>
      <name val="宋体"/>
      <charset val="134"/>
    </font>
    <font>
      <sz val="12"/>
      <name val="宋体"/>
      <charset val="134"/>
    </font>
    <font>
      <sz val="9"/>
      <name val="宋体"/>
      <charset val="134"/>
    </font>
    <font>
      <sz val="16"/>
      <name val="黑体"/>
      <charset val="134"/>
    </font>
    <font>
      <sz val="20"/>
      <name val="黑体"/>
      <charset val="134"/>
    </font>
    <font>
      <sz val="15"/>
      <name val="宋体"/>
      <charset val="134"/>
    </font>
    <font>
      <sz val="11"/>
      <name val="宋体"/>
      <charset val="134"/>
    </font>
    <font>
      <sz val="22"/>
      <name val="黑体"/>
      <charset val="134"/>
    </font>
    <font>
      <sz val="10"/>
      <name val="宋体"/>
      <charset val="134"/>
    </font>
    <font>
      <b/>
      <sz val="12"/>
      <color indexed="8"/>
      <name val="宋体"/>
      <charset val="134"/>
    </font>
    <font>
      <b/>
      <sz val="10"/>
      <name val="Arial"/>
      <charset val="134"/>
    </font>
    <font>
      <sz val="11"/>
      <color indexed="17"/>
      <name val="宋体"/>
      <charset val="134"/>
    </font>
    <font>
      <sz val="11"/>
      <color indexed="10"/>
      <name val="宋体"/>
      <charset val="134"/>
    </font>
    <font>
      <sz val="11"/>
      <color rgb="FF9C6500"/>
      <name val="等线"/>
      <charset val="0"/>
      <scheme val="minor"/>
    </font>
    <font>
      <sz val="12"/>
      <name val="Times New Roman"/>
      <charset val="134"/>
    </font>
    <font>
      <sz val="12"/>
      <color indexed="8"/>
      <name val="宋体"/>
      <charset val="134"/>
    </font>
    <font>
      <sz val="11"/>
      <color indexed="20"/>
      <name val="宋体"/>
      <charset val="134"/>
    </font>
    <font>
      <sz val="12"/>
      <color indexed="20"/>
      <name val="楷体_GB2312"/>
      <charset val="134"/>
    </font>
    <font>
      <sz val="12"/>
      <color indexed="17"/>
      <name val="楷体_GB2312"/>
      <charset val="134"/>
    </font>
    <font>
      <sz val="11"/>
      <color theme="1"/>
      <name val="等线"/>
      <charset val="134"/>
      <scheme val="minor"/>
    </font>
    <font>
      <sz val="12"/>
      <color indexed="17"/>
      <name val="宋体"/>
      <charset val="134"/>
    </font>
    <font>
      <sz val="11"/>
      <color indexed="8"/>
      <name val="宋体"/>
      <charset val="134"/>
    </font>
    <font>
      <sz val="12"/>
      <name val="Arial"/>
      <charset val="134"/>
    </font>
    <font>
      <sz val="12"/>
      <color indexed="9"/>
      <name val="宋体"/>
      <charset val="134"/>
    </font>
    <font>
      <sz val="11"/>
      <color theme="0"/>
      <name val="等线"/>
      <charset val="0"/>
      <scheme val="minor"/>
    </font>
    <font>
      <sz val="12"/>
      <color indexed="20"/>
      <name val="宋体"/>
      <charset val="134"/>
    </font>
    <font>
      <sz val="10"/>
      <color indexed="8"/>
      <name val="Arial"/>
      <charset val="134"/>
    </font>
    <font>
      <sz val="10.5"/>
      <color indexed="17"/>
      <name val="宋体"/>
      <charset val="134"/>
    </font>
    <font>
      <sz val="11"/>
      <color rgb="FFFA7D00"/>
      <name val="等线"/>
      <charset val="0"/>
      <scheme val="minor"/>
    </font>
    <font>
      <b/>
      <sz val="11"/>
      <color theme="1"/>
      <name val="等线"/>
      <charset val="0"/>
      <scheme val="minor"/>
    </font>
    <font>
      <sz val="12"/>
      <name val="Courier"/>
      <charset val="134"/>
    </font>
    <font>
      <sz val="8"/>
      <name val="Arial"/>
      <charset val="134"/>
    </font>
    <font>
      <sz val="11"/>
      <color indexed="9"/>
      <name val="宋体"/>
      <charset val="134"/>
    </font>
    <font>
      <sz val="11"/>
      <name val="ＭＳ Ｐゴシック"/>
      <charset val="134"/>
    </font>
    <font>
      <sz val="10"/>
      <name val="Arial"/>
      <charset val="134"/>
    </font>
    <font>
      <sz val="11"/>
      <color theme="1"/>
      <name val="等线"/>
      <charset val="0"/>
      <scheme val="minor"/>
    </font>
    <font>
      <sz val="11"/>
      <color rgb="FF9C0006"/>
      <name val="等线"/>
      <charset val="0"/>
      <scheme val="minor"/>
    </font>
    <font>
      <sz val="10"/>
      <name val="Times New Roman"/>
      <charset val="134"/>
    </font>
    <font>
      <b/>
      <sz val="12"/>
      <name val="Arial"/>
      <charset val="134"/>
    </font>
    <font>
      <b/>
      <sz val="11"/>
      <color indexed="56"/>
      <name val="宋体"/>
      <charset val="134"/>
    </font>
    <font>
      <b/>
      <sz val="18"/>
      <color theme="3"/>
      <name val="等线"/>
      <charset val="134"/>
      <scheme val="minor"/>
    </font>
    <font>
      <b/>
      <sz val="15"/>
      <color indexed="62"/>
      <name val="宋体"/>
      <charset val="134"/>
    </font>
    <font>
      <b/>
      <sz val="21"/>
      <name val="楷体_GB2312"/>
      <charset val="134"/>
    </font>
    <font>
      <b/>
      <sz val="18"/>
      <color indexed="62"/>
      <name val="宋体"/>
      <charset val="134"/>
    </font>
    <font>
      <i/>
      <sz val="11"/>
      <color indexed="23"/>
      <name val="宋体"/>
      <charset val="134"/>
    </font>
    <font>
      <b/>
      <sz val="13"/>
      <color indexed="56"/>
      <name val="宋体"/>
      <charset val="134"/>
    </font>
    <font>
      <b/>
      <sz val="11"/>
      <color indexed="52"/>
      <name val="宋体"/>
      <charset val="134"/>
    </font>
    <font>
      <sz val="8"/>
      <name val="Times New Roman"/>
      <charset val="134"/>
    </font>
    <font>
      <b/>
      <sz val="18"/>
      <name val="Arial"/>
      <charset val="134"/>
    </font>
    <font>
      <sz val="12"/>
      <name val="Helv"/>
      <charset val="134"/>
    </font>
    <font>
      <sz val="12"/>
      <color indexed="16"/>
      <name val="宋体"/>
      <charset val="134"/>
    </font>
    <font>
      <b/>
      <sz val="10"/>
      <name val="MS Sans Serif"/>
      <charset val="134"/>
    </font>
    <font>
      <sz val="12"/>
      <name val="바탕체"/>
      <charset val="129"/>
    </font>
    <font>
      <sz val="11"/>
      <color indexed="62"/>
      <name val="宋体"/>
      <charset val="134"/>
    </font>
    <font>
      <sz val="10.5"/>
      <color indexed="20"/>
      <name val="宋体"/>
      <charset val="134"/>
    </font>
    <font>
      <sz val="7"/>
      <name val="Small Fonts"/>
      <charset val="134"/>
    </font>
    <font>
      <b/>
      <i/>
      <sz val="16"/>
      <name val="Helv"/>
      <charset val="134"/>
    </font>
    <font>
      <b/>
      <sz val="15"/>
      <color indexed="56"/>
      <name val="宋体"/>
      <charset val="134"/>
    </font>
    <font>
      <b/>
      <sz val="11"/>
      <color theme="3"/>
      <name val="等线"/>
      <charset val="134"/>
      <scheme val="minor"/>
    </font>
    <font>
      <b/>
      <sz val="13"/>
      <color indexed="62"/>
      <name val="宋体"/>
      <charset val="134"/>
    </font>
    <font>
      <sz val="11"/>
      <color rgb="FFFF0000"/>
      <name val="等线"/>
      <charset val="0"/>
      <scheme val="minor"/>
    </font>
    <font>
      <b/>
      <sz val="11"/>
      <color indexed="42"/>
      <name val="宋体"/>
      <charset val="134"/>
    </font>
    <font>
      <u/>
      <sz val="11"/>
      <color rgb="FF0000FF"/>
      <name val="等线"/>
      <charset val="0"/>
      <scheme val="minor"/>
    </font>
    <font>
      <sz val="9"/>
      <color indexed="20"/>
      <name val="宋体"/>
      <charset val="134"/>
    </font>
    <font>
      <sz val="11"/>
      <color rgb="FF006100"/>
      <name val="等线"/>
      <charset val="0"/>
      <scheme val="minor"/>
    </font>
    <font>
      <u/>
      <sz val="12"/>
      <color indexed="12"/>
      <name val="宋体"/>
      <charset val="134"/>
    </font>
    <font>
      <sz val="11"/>
      <color indexed="42"/>
      <name val="宋体"/>
      <charset val="134"/>
    </font>
    <font>
      <b/>
      <sz val="11"/>
      <color rgb="FFFA7D00"/>
      <name val="等线"/>
      <charset val="0"/>
      <scheme val="minor"/>
    </font>
    <font>
      <b/>
      <sz val="11"/>
      <color indexed="63"/>
      <name val="宋体"/>
      <charset val="134"/>
    </font>
    <font>
      <b/>
      <sz val="11"/>
      <color indexed="62"/>
      <name val="宋体"/>
      <charset val="134"/>
    </font>
    <font>
      <u/>
      <sz val="12"/>
      <color indexed="36"/>
      <name val="宋体"/>
      <charset val="134"/>
    </font>
    <font>
      <u/>
      <sz val="11"/>
      <color rgb="FF800080"/>
      <name val="等线"/>
      <charset val="0"/>
      <scheme val="minor"/>
    </font>
    <font>
      <sz val="11"/>
      <color indexed="52"/>
      <name val="宋体"/>
      <charset val="134"/>
    </font>
    <font>
      <sz val="12"/>
      <name val="官帕眉"/>
      <charset val="134"/>
    </font>
    <font>
      <b/>
      <sz val="11"/>
      <color rgb="FFFFFFFF"/>
      <name val="等线"/>
      <charset val="0"/>
      <scheme val="minor"/>
    </font>
    <font>
      <b/>
      <sz val="11"/>
      <color indexed="8"/>
      <name val="宋体"/>
      <charset val="134"/>
    </font>
    <font>
      <sz val="9"/>
      <color indexed="17"/>
      <name val="宋体"/>
      <charset val="134"/>
    </font>
    <font>
      <sz val="11"/>
      <color theme="1"/>
      <name val="等线"/>
      <charset val="134"/>
      <scheme val="minor"/>
    </font>
    <font>
      <i/>
      <sz val="11"/>
      <color rgb="FF7F7F7F"/>
      <name val="等线"/>
      <charset val="0"/>
      <scheme val="minor"/>
    </font>
    <font>
      <b/>
      <sz val="11"/>
      <color rgb="FF3F3F3F"/>
      <name val="等线"/>
      <charset val="0"/>
      <scheme val="minor"/>
    </font>
    <font>
      <b/>
      <sz val="13"/>
      <color theme="3"/>
      <name val="等线"/>
      <charset val="134"/>
      <scheme val="minor"/>
    </font>
    <font>
      <sz val="11"/>
      <color indexed="60"/>
      <name val="宋体"/>
      <charset val="134"/>
    </font>
    <font>
      <b/>
      <sz val="15"/>
      <color theme="3"/>
      <name val="等线"/>
      <charset val="134"/>
      <scheme val="minor"/>
    </font>
    <font>
      <sz val="11"/>
      <color rgb="FF3F3F76"/>
      <name val="等线"/>
      <charset val="0"/>
      <scheme val="minor"/>
    </font>
    <font>
      <b/>
      <sz val="11"/>
      <color indexed="9"/>
      <name val="宋体"/>
      <charset val="134"/>
    </font>
  </fonts>
  <fills count="76">
    <fill>
      <patternFill patternType="none"/>
    </fill>
    <fill>
      <patternFill patternType="gray125"/>
    </fill>
    <fill>
      <patternFill patternType="lightUp">
        <fgColor indexed="9"/>
        <bgColor indexed="22"/>
      </patternFill>
    </fill>
    <fill>
      <patternFill patternType="lightUp">
        <fgColor indexed="9"/>
        <bgColor indexed="53"/>
      </patternFill>
    </fill>
    <fill>
      <patternFill patternType="solid">
        <fgColor indexed="42"/>
        <bgColor indexed="64"/>
      </patternFill>
    </fill>
    <fill>
      <patternFill patternType="solid">
        <fgColor rgb="FFFFEB9C"/>
        <bgColor indexed="64"/>
      </patternFill>
    </fill>
    <fill>
      <patternFill patternType="solid">
        <fgColor indexed="47"/>
        <bgColor indexed="47"/>
      </patternFill>
    </fill>
    <fill>
      <patternFill patternType="solid">
        <fgColor indexed="45"/>
        <bgColor indexed="64"/>
      </patternFill>
    </fill>
    <fill>
      <patternFill patternType="solid">
        <fgColor indexed="27"/>
        <bgColor indexed="64"/>
      </patternFill>
    </fill>
    <fill>
      <patternFill patternType="solid">
        <fgColor indexed="44"/>
        <bgColor indexed="64"/>
      </patternFill>
    </fill>
    <fill>
      <patternFill patternType="solid">
        <fgColor indexed="9"/>
        <bgColor indexed="64"/>
      </patternFill>
    </fill>
    <fill>
      <patternFill patternType="solid">
        <fgColor indexed="22"/>
        <bgColor indexed="22"/>
      </patternFill>
    </fill>
    <fill>
      <patternFill patternType="solid">
        <fgColor indexed="27"/>
        <bgColor indexed="27"/>
      </patternFill>
    </fill>
    <fill>
      <patternFill patternType="solid">
        <fgColor theme="9"/>
        <bgColor indexed="64"/>
      </patternFill>
    </fill>
    <fill>
      <patternFill patternType="solid">
        <fgColor indexed="46"/>
        <bgColor indexed="64"/>
      </patternFill>
    </fill>
    <fill>
      <patternFill patternType="solid">
        <fgColor indexed="22"/>
        <bgColor indexed="64"/>
      </patternFill>
    </fill>
    <fill>
      <patternFill patternType="solid">
        <fgColor indexed="55"/>
        <bgColor indexed="55"/>
      </patternFill>
    </fill>
    <fill>
      <patternFill patternType="solid">
        <fgColor indexed="42"/>
        <bgColor indexed="42"/>
      </patternFill>
    </fill>
    <fill>
      <patternFill patternType="solid">
        <fgColor indexed="47"/>
        <bgColor indexed="64"/>
      </patternFill>
    </fill>
    <fill>
      <patternFill patternType="solid">
        <fgColor indexed="44"/>
        <bgColor indexed="44"/>
      </patternFill>
    </fill>
    <fill>
      <patternFill patternType="solid">
        <fgColor indexed="36"/>
        <bgColor indexed="64"/>
      </patternFill>
    </fill>
    <fill>
      <patternFill patternType="solid">
        <fgColor indexed="49"/>
        <bgColor indexed="49"/>
      </patternFill>
    </fill>
    <fill>
      <patternFill patternType="solid">
        <fgColor theme="8" tint="0.799981688894314"/>
        <bgColor indexed="64"/>
      </patternFill>
    </fill>
    <fill>
      <patternFill patternType="solid">
        <fgColor indexed="10"/>
        <bgColor indexed="64"/>
      </patternFill>
    </fill>
    <fill>
      <patternFill patternType="solid">
        <fgColor rgb="FFFFC7CE"/>
        <bgColor indexed="64"/>
      </patternFill>
    </fill>
    <fill>
      <patternFill patternType="solid">
        <fgColor indexed="52"/>
        <bgColor indexed="64"/>
      </patternFill>
    </fill>
    <fill>
      <patternFill patternType="solid">
        <fgColor indexed="31"/>
        <bgColor indexed="64"/>
      </patternFill>
    </fill>
    <fill>
      <patternFill patternType="solid">
        <fgColor indexed="51"/>
        <bgColor indexed="64"/>
      </patternFill>
    </fill>
    <fill>
      <patternFill patternType="solid">
        <fgColor indexed="26"/>
        <bgColor indexed="64"/>
      </patternFill>
    </fill>
    <fill>
      <patternFill patternType="solid">
        <fgColor theme="5" tint="0.599993896298105"/>
        <bgColor indexed="64"/>
      </patternFill>
    </fill>
    <fill>
      <patternFill patternType="solid">
        <fgColor indexed="11"/>
        <bgColor indexed="64"/>
      </patternFill>
    </fill>
    <fill>
      <patternFill patternType="solid">
        <fgColor indexed="29"/>
        <bgColor indexed="64"/>
      </patternFill>
    </fill>
    <fill>
      <patternFill patternType="solid">
        <fgColor indexed="26"/>
        <bgColor indexed="26"/>
      </patternFill>
    </fill>
    <fill>
      <patternFill patternType="solid">
        <fgColor theme="6" tint="0.799981688894314"/>
        <bgColor indexed="64"/>
      </patternFill>
    </fill>
    <fill>
      <patternFill patternType="solid">
        <fgColor indexed="54"/>
        <bgColor indexed="54"/>
      </patternFill>
    </fill>
    <fill>
      <patternFill patternType="solid">
        <fgColor theme="4" tint="0.599993896298105"/>
        <bgColor indexed="64"/>
      </patternFill>
    </fill>
    <fill>
      <patternFill patternType="solid">
        <fgColor indexed="45"/>
        <bgColor indexed="45"/>
      </patternFill>
    </fill>
    <fill>
      <patternFill patternType="solid">
        <fgColor theme="8"/>
        <bgColor indexed="64"/>
      </patternFill>
    </fill>
    <fill>
      <patternFill patternType="solid">
        <fgColor theme="5"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7"/>
        <bgColor indexed="64"/>
      </patternFill>
    </fill>
    <fill>
      <patternFill patternType="solid">
        <fgColor indexed="49"/>
        <bgColor indexed="64"/>
      </patternFill>
    </fill>
    <fill>
      <patternFill patternType="solid">
        <fgColor indexed="43"/>
        <bgColor indexed="43"/>
      </patternFill>
    </fill>
    <fill>
      <patternFill patternType="lightUp">
        <fgColor indexed="9"/>
        <bgColor indexed="55"/>
      </patternFill>
    </fill>
    <fill>
      <patternFill patternType="solid">
        <fgColor indexed="53"/>
        <bgColor indexed="64"/>
      </patternFill>
    </fill>
    <fill>
      <patternFill patternType="solid">
        <fgColor theme="5"/>
        <bgColor indexed="64"/>
      </patternFill>
    </fill>
    <fill>
      <patternFill patternType="solid">
        <fgColor indexed="30"/>
        <bgColor indexed="64"/>
      </patternFill>
    </fill>
    <fill>
      <patternFill patternType="solid">
        <fgColor theme="9" tint="0.399975585192419"/>
        <bgColor indexed="64"/>
      </patternFill>
    </fill>
    <fill>
      <patternFill patternType="solid">
        <fgColor indexed="55"/>
        <bgColor indexed="64"/>
      </patternFill>
    </fill>
    <fill>
      <patternFill patternType="solid">
        <fgColor theme="7" tint="0.399975585192419"/>
        <bgColor indexed="64"/>
      </patternFill>
    </fill>
    <fill>
      <patternFill patternType="solid">
        <fgColor indexed="43"/>
        <bgColor indexed="64"/>
      </patternFill>
    </fill>
    <fill>
      <patternFill patternType="solid">
        <fgColor theme="7" tint="0.599993896298105"/>
        <bgColor indexed="64"/>
      </patternFill>
    </fill>
    <fill>
      <patternFill patternType="solid">
        <fgColor rgb="FFC6EFCE"/>
        <bgColor indexed="64"/>
      </patternFill>
    </fill>
    <fill>
      <patternFill patternType="solid">
        <fgColor rgb="FFF2F2F2"/>
        <bgColor indexed="64"/>
      </patternFill>
    </fill>
    <fill>
      <patternFill patternType="solid">
        <fgColor indexed="29"/>
        <bgColor indexed="29"/>
      </patternFill>
    </fill>
    <fill>
      <patternFill patternType="solid">
        <fgColor theme="9" tint="0.799981688894314"/>
        <bgColor indexed="64"/>
      </patternFill>
    </fill>
    <fill>
      <patternFill patternType="solid">
        <fgColor indexed="30"/>
        <bgColor indexed="30"/>
      </patternFill>
    </fill>
    <fill>
      <patternFill patternType="solid">
        <fgColor indexed="52"/>
        <bgColor indexed="52"/>
      </patternFill>
    </fill>
    <fill>
      <patternFill patternType="solid">
        <fgColor theme="8" tint="0.599993896298105"/>
        <bgColor indexed="64"/>
      </patternFill>
    </fill>
    <fill>
      <patternFill patternType="solid">
        <fgColor rgb="FFA5A5A5"/>
        <bgColor indexed="64"/>
      </patternFill>
    </fill>
    <fill>
      <patternFill patternType="solid">
        <fgColor indexed="62"/>
        <bgColor indexed="64"/>
      </patternFill>
    </fill>
    <fill>
      <patternFill patternType="solid">
        <fgColor theme="9" tint="0.599993896298105"/>
        <bgColor indexed="64"/>
      </patternFill>
    </fill>
    <fill>
      <patternFill patternType="solid">
        <fgColor indexed="53"/>
        <bgColor indexed="53"/>
      </patternFill>
    </fill>
    <fill>
      <patternFill patternType="solid">
        <fgColor theme="4" tint="0.399975585192419"/>
        <bgColor indexed="64"/>
      </patternFill>
    </fill>
    <fill>
      <patternFill patternType="solid">
        <fgColor indexed="57"/>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bgColor indexed="64"/>
      </patternFill>
    </fill>
    <fill>
      <patternFill patternType="solid">
        <fgColor indexed="51"/>
        <bgColor indexed="51"/>
      </patternFill>
    </fill>
    <fill>
      <patternFill patternType="solid">
        <fgColor indexed="25"/>
        <bgColor indexed="25"/>
      </patternFill>
    </fill>
    <fill>
      <patternFill patternType="solid">
        <fgColor theme="5" tint="0.39997558519241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4"/>
        <bgColor indexed="64"/>
      </patternFill>
    </fill>
    <fill>
      <patternFill patternType="solid">
        <fgColor rgb="FFFFCC99"/>
        <bgColor indexed="64"/>
      </patternFill>
    </fill>
  </fills>
  <borders count="29">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right/>
      <top/>
      <bottom style="double">
        <color rgb="FFFF8001"/>
      </bottom>
      <diagonal/>
    </border>
    <border>
      <left/>
      <right/>
      <top style="thin">
        <color theme="4"/>
      </top>
      <bottom style="double">
        <color theme="4"/>
      </bottom>
      <diagonal/>
    </border>
    <border>
      <left/>
      <right/>
      <top style="thin">
        <color auto="true"/>
      </top>
      <bottom style="double">
        <color auto="true"/>
      </bottom>
      <diagonal/>
    </border>
    <border>
      <left/>
      <right/>
      <top style="medium">
        <color auto="true"/>
      </top>
      <bottom style="medium">
        <color auto="true"/>
      </bottom>
      <diagonal/>
    </border>
    <border>
      <left/>
      <right/>
      <top/>
      <bottom style="medium">
        <color indexed="30"/>
      </bottom>
      <diagonal/>
    </border>
    <border>
      <left/>
      <right/>
      <top/>
      <bottom style="thick">
        <color indexed="49"/>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right/>
      <top/>
      <bottom style="medium">
        <color theme="4" tint="0.499984740745262"/>
      </bottom>
      <diagonal/>
    </border>
    <border>
      <left style="double">
        <color indexed="63"/>
      </left>
      <right style="double">
        <color indexed="63"/>
      </right>
      <top style="double">
        <color indexed="63"/>
      </top>
      <bottom style="double">
        <color indexed="63"/>
      </bottom>
      <diagonal/>
    </border>
    <border>
      <left style="thin">
        <color rgb="FF7F7F7F"/>
      </left>
      <right style="thin">
        <color rgb="FF7F7F7F"/>
      </right>
      <top style="thin">
        <color rgb="FF7F7F7F"/>
      </top>
      <bottom style="thin">
        <color rgb="FF7F7F7F"/>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right/>
      <top/>
      <bottom style="double">
        <color indexed="52"/>
      </bottom>
      <diagonal/>
    </border>
    <border>
      <left style="double">
        <color rgb="FF3F3F3F"/>
      </left>
      <right style="double">
        <color rgb="FF3F3F3F"/>
      </right>
      <top style="double">
        <color rgb="FF3F3F3F"/>
      </top>
      <bottom style="double">
        <color rgb="FF3F3F3F"/>
      </bottom>
      <diagonal/>
    </border>
    <border>
      <left/>
      <right/>
      <top style="thin">
        <color indexed="62"/>
      </top>
      <bottom style="double">
        <color indexed="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s>
  <cellStyleXfs count="838">
    <xf numFmtId="0" fontId="0" fillId="0" borderId="0"/>
    <xf numFmtId="0" fontId="52" fillId="0" borderId="0"/>
    <xf numFmtId="0" fontId="33" fillId="0" borderId="0" applyFont="false" applyFill="false" applyBorder="false" applyAlignment="false" applyProtection="false"/>
    <xf numFmtId="0" fontId="33" fillId="0" borderId="0" applyFont="false" applyFill="false" applyBorder="false" applyAlignment="false" applyProtection="false"/>
    <xf numFmtId="40" fontId="33" fillId="0" borderId="0" applyFont="false" applyFill="false" applyBorder="false" applyAlignment="false" applyProtection="false"/>
    <xf numFmtId="38" fontId="33" fillId="0" borderId="0" applyFont="false" applyFill="false" applyBorder="false" applyAlignment="false" applyProtection="false"/>
    <xf numFmtId="0" fontId="1" fillId="28" borderId="16" applyNumberFormat="false" applyFont="false" applyAlignment="false" applyProtection="false">
      <alignment vertical="center"/>
    </xf>
    <xf numFmtId="0" fontId="34" fillId="0" borderId="0"/>
    <xf numFmtId="195" fontId="6" fillId="0" borderId="1">
      <alignment vertical="center"/>
      <protection locked="false"/>
    </xf>
    <xf numFmtId="0" fontId="30" fillId="0" borderId="0"/>
    <xf numFmtId="0" fontId="53" fillId="18" borderId="15" applyNumberFormat="false" applyAlignment="false" applyProtection="false">
      <alignment vertical="center"/>
    </xf>
    <xf numFmtId="0" fontId="68" fillId="15" borderId="22" applyNumberFormat="false" applyAlignment="false" applyProtection="false">
      <alignment vertical="center"/>
    </xf>
    <xf numFmtId="0" fontId="81" fillId="51" borderId="0" applyNumberFormat="false" applyBorder="false" applyAlignment="false" applyProtection="false">
      <alignment vertical="center"/>
    </xf>
    <xf numFmtId="0" fontId="32" fillId="45" borderId="0" applyNumberFormat="false" applyBorder="false" applyAlignment="false" applyProtection="false">
      <alignment vertical="center"/>
    </xf>
    <xf numFmtId="0" fontId="32" fillId="42"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53" fillId="18" borderId="15" applyNumberFormat="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7"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58" fillId="0" borderId="19" applyNumberFormat="false" applyFill="false" applyAlignment="false" applyProtection="false">
      <alignment vertical="center"/>
    </xf>
    <xf numFmtId="0" fontId="35" fillId="73"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32" fillId="31"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22" fillId="0" borderId="10" applyProtection="false"/>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7"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35" fillId="52" borderId="0" applyNumberFormat="false" applyBorder="false" applyAlignment="false" applyProtection="false">
      <alignment vertical="center"/>
    </xf>
    <xf numFmtId="0" fontId="58" fillId="0" borderId="0" applyNumberFormat="false" applyFill="false" applyBorder="false" applyAlignment="false" applyProtection="false">
      <alignment vertical="center"/>
    </xf>
    <xf numFmtId="0" fontId="16" fillId="1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32" fillId="20"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7"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 fillId="0" borderId="0"/>
    <xf numFmtId="0" fontId="50" fillId="36" borderId="0" applyNumberFormat="false" applyBorder="false" applyAlignment="false" applyProtection="false"/>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5" fillId="32" borderId="0" applyNumberFormat="false" applyBorder="false" applyAlignment="false" applyProtection="false"/>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21" fillId="8"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50" fillId="32" borderId="0" applyNumberFormat="false" applyBorder="false" applyAlignment="false" applyProtection="false"/>
    <xf numFmtId="0" fontId="16" fillId="7" borderId="0" applyNumberFormat="false" applyBorder="false" applyAlignment="false" applyProtection="false">
      <alignment vertical="center"/>
    </xf>
    <xf numFmtId="0" fontId="16" fillId="1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43" fontId="1" fillId="0" borderId="0" applyFont="false" applyFill="false" applyBorder="false" applyAlignment="false" applyProtection="false"/>
    <xf numFmtId="0" fontId="11" fillId="8" borderId="0" applyNumberFormat="false" applyBorder="false" applyAlignment="false" applyProtection="false">
      <alignment vertical="center"/>
    </xf>
    <xf numFmtId="1" fontId="6" fillId="0" borderId="1">
      <alignment vertical="center"/>
      <protection locked="false"/>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25" fillId="1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34" fillId="0" borderId="0"/>
    <xf numFmtId="0" fontId="25" fillId="7" borderId="0" applyNumberFormat="false" applyBorder="false" applyAlignment="false" applyProtection="false">
      <alignment vertical="center"/>
    </xf>
    <xf numFmtId="0" fontId="62" fillId="0" borderId="0" applyNumberFormat="false" applyFill="false" applyBorder="false" applyAlignment="false" applyProtection="false">
      <alignment vertical="center"/>
    </xf>
    <xf numFmtId="0" fontId="16" fillId="1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25" fillId="1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50" fillId="36" borderId="0" applyNumberFormat="false" applyBorder="false" applyAlignment="false" applyProtection="false"/>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37" fontId="55" fillId="0" borderId="0"/>
    <xf numFmtId="0" fontId="67" fillId="54" borderId="21" applyNumberFormat="false" applyAlignment="false" applyProtection="false">
      <alignment vertical="center"/>
    </xf>
    <xf numFmtId="0" fontId="16" fillId="7" borderId="0" applyNumberFormat="false" applyBorder="false" applyAlignment="false" applyProtection="false">
      <alignment vertical="center"/>
    </xf>
    <xf numFmtId="0" fontId="16" fillId="1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6" fillId="14" borderId="0" applyNumberFormat="false" applyBorder="false" applyAlignment="false" applyProtection="false">
      <alignment vertical="center"/>
    </xf>
    <xf numFmtId="0" fontId="16" fillId="1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51" fillId="0" borderId="0" applyProtection="false">
      <alignment vertical="center"/>
    </xf>
    <xf numFmtId="0" fontId="63" fillId="7" borderId="0" applyNumberFormat="false" applyBorder="false" applyAlignment="false" applyProtection="false">
      <alignment vertical="center"/>
    </xf>
    <xf numFmtId="0" fontId="16" fillId="7" borderId="0" applyProtection="false">
      <alignment vertical="center"/>
    </xf>
    <xf numFmtId="0" fontId="11" fillId="4"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21" fillId="10"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23" fillId="16" borderId="0" applyNumberFormat="false" applyBorder="false" applyAlignment="false" applyProtection="false"/>
    <xf numFmtId="0" fontId="11" fillId="4" borderId="0" applyNumberFormat="false" applyBorder="false" applyAlignment="false" applyProtection="false">
      <alignment vertical="center"/>
    </xf>
    <xf numFmtId="0" fontId="16" fillId="14" borderId="0" applyNumberFormat="false" applyBorder="false" applyAlignment="false" applyProtection="false">
      <alignment vertical="center"/>
    </xf>
    <xf numFmtId="0" fontId="23" fillId="34" borderId="0" applyNumberFormat="false" applyBorder="false" applyAlignment="false" applyProtection="false"/>
    <xf numFmtId="0" fontId="11" fillId="8" borderId="0" applyNumberFormat="false" applyBorder="false" applyAlignment="false" applyProtection="false">
      <alignment vertical="center"/>
    </xf>
    <xf numFmtId="0" fontId="24" fillId="48"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26" fillId="0" borderId="0"/>
    <xf numFmtId="0" fontId="1" fillId="0" borderId="0"/>
    <xf numFmtId="0" fontId="11" fillId="4" borderId="0" applyNumberFormat="false" applyBorder="false" applyAlignment="false" applyProtection="false">
      <alignment vertical="center"/>
    </xf>
    <xf numFmtId="43" fontId="34" fillId="0" borderId="0" applyFont="false" applyFill="false" applyBorder="false" applyAlignment="false" applyProtection="false"/>
    <xf numFmtId="0" fontId="1" fillId="0" borderId="0" applyNumberFormat="false" applyFill="false" applyBorder="false" applyAlignment="false" applyProtection="false"/>
    <xf numFmtId="0" fontId="11" fillId="4" borderId="0" applyNumberFormat="false" applyBorder="false" applyAlignment="false" applyProtection="false">
      <alignment vertical="center"/>
    </xf>
    <xf numFmtId="1" fontId="34" fillId="0" borderId="0"/>
    <xf numFmtId="0" fontId="61" fillId="49" borderId="20" applyNumberFormat="false" applyAlignment="false" applyProtection="false">
      <alignment vertical="center"/>
    </xf>
    <xf numFmtId="0" fontId="32" fillId="42" borderId="0" applyNumberFormat="false" applyBorder="false" applyAlignment="false" applyProtection="false">
      <alignment vertical="center"/>
    </xf>
    <xf numFmtId="0" fontId="49" fillId="0" borderId="0"/>
    <xf numFmtId="0" fontId="16" fillId="7" borderId="0" applyNumberFormat="false" applyBorder="false" applyAlignment="false" applyProtection="false">
      <alignment vertical="center"/>
    </xf>
    <xf numFmtId="0" fontId="50" fillId="36" borderId="0" applyNumberFormat="false" applyBorder="false" applyAlignment="false" applyProtection="false"/>
    <xf numFmtId="0" fontId="11" fillId="4" borderId="0" applyNumberFormat="false" applyBorder="false" applyAlignment="false" applyProtection="false">
      <alignment vertical="center"/>
    </xf>
    <xf numFmtId="0" fontId="50" fillId="36" borderId="0" applyNumberFormat="false" applyBorder="false" applyAlignment="false" applyProtection="false"/>
    <xf numFmtId="0" fontId="1" fillId="0" borderId="0"/>
    <xf numFmtId="0" fontId="1" fillId="0" borderId="0"/>
    <xf numFmtId="0" fontId="11" fillId="8"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21" fillId="30" borderId="0" applyNumberFormat="false" applyBorder="false" applyAlignment="false" applyProtection="false">
      <alignment vertical="center"/>
    </xf>
    <xf numFmtId="0" fontId="38" fillId="0" borderId="11" applyNumberFormat="false" applyAlignment="false" applyProtection="false">
      <alignment horizontal="left" vertical="center"/>
    </xf>
    <xf numFmtId="0" fontId="39" fillId="0" borderId="12" applyNumberFormat="false" applyFill="false" applyAlignment="false" applyProtection="false">
      <alignment vertical="center"/>
    </xf>
    <xf numFmtId="0" fontId="11" fillId="4" borderId="0" applyNumberFormat="false" applyBorder="false" applyAlignment="false" applyProtection="false">
      <alignment vertical="center"/>
    </xf>
    <xf numFmtId="0" fontId="21" fillId="31"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45" fillId="0" borderId="14" applyNumberFormat="false" applyFill="false" applyAlignment="false" applyProtection="false">
      <alignment vertical="center"/>
    </xf>
    <xf numFmtId="0" fontId="15" fillId="11" borderId="0" applyNumberFormat="false" applyBorder="false" applyAlignment="false" applyProtection="false"/>
    <xf numFmtId="0" fontId="16" fillId="7" borderId="0" applyNumberFormat="false" applyBorder="false" applyAlignment="false" applyProtection="false">
      <alignment vertical="center"/>
    </xf>
    <xf numFmtId="0" fontId="21" fillId="51" borderId="0" applyNumberFormat="false" applyBorder="false" applyAlignment="false" applyProtection="false">
      <alignment vertical="center"/>
    </xf>
    <xf numFmtId="192" fontId="37" fillId="0" borderId="0"/>
    <xf numFmtId="0" fontId="21" fillId="31"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21" fillId="18" borderId="0" applyNumberFormat="false" applyBorder="false" applyAlignment="false" applyProtection="false">
      <alignment vertical="center"/>
    </xf>
    <xf numFmtId="0" fontId="24" fillId="41" borderId="0" applyNumberFormat="false" applyBorder="false" applyAlignment="false" applyProtection="false">
      <alignment vertical="center"/>
    </xf>
    <xf numFmtId="0" fontId="1" fillId="0" borderId="0">
      <alignment vertical="center"/>
    </xf>
    <xf numFmtId="0" fontId="11" fillId="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6" fillId="14" borderId="0" applyNumberFormat="false" applyBorder="false" applyAlignment="false" applyProtection="false">
      <alignment vertical="center"/>
    </xf>
    <xf numFmtId="0" fontId="16" fillId="1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41" fontId="19" fillId="0" borderId="0" applyFont="false" applyFill="false" applyBorder="false" applyAlignment="false" applyProtection="false">
      <alignment vertical="center"/>
    </xf>
    <xf numFmtId="0" fontId="24" fillId="37" borderId="0" applyNumberFormat="false" applyBorder="false" applyAlignment="false" applyProtection="false">
      <alignment vertical="center"/>
    </xf>
    <xf numFmtId="0" fontId="6" fillId="0" borderId="1">
      <alignment horizontal="distributed" vertical="center" wrapText="true"/>
    </xf>
    <xf numFmtId="0" fontId="21" fillId="0" borderId="0">
      <alignment vertical="center"/>
    </xf>
    <xf numFmtId="0" fontId="16" fillId="7" borderId="0" applyNumberFormat="false" applyBorder="false" applyAlignment="false" applyProtection="false">
      <alignment vertical="center"/>
    </xf>
    <xf numFmtId="0" fontId="21" fillId="28" borderId="0" applyNumberFormat="false" applyBorder="false" applyAlignment="false" applyProtection="false">
      <alignment vertical="center"/>
    </xf>
    <xf numFmtId="0" fontId="16" fillId="14" borderId="0" applyNumberFormat="false" applyBorder="false" applyAlignment="false" applyProtection="false">
      <alignment vertical="center"/>
    </xf>
    <xf numFmtId="0" fontId="32" fillId="30"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194" fontId="34" fillId="0" borderId="0" applyFont="false" applyFill="false" applyBorder="false" applyAlignment="false" applyProtection="false"/>
    <xf numFmtId="0" fontId="34" fillId="0" borderId="0"/>
    <xf numFmtId="0" fontId="42" fillId="0" borderId="0">
      <alignment horizontal="centerContinuous"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54" fillId="7" borderId="0" applyNumberFormat="false" applyBorder="false" applyAlignment="false" applyProtection="false">
      <alignment vertical="center"/>
    </xf>
    <xf numFmtId="0" fontId="21" fillId="9" borderId="0" applyNumberFormat="false" applyBorder="false" applyAlignment="false" applyProtection="false">
      <alignment vertical="center"/>
    </xf>
    <xf numFmtId="0" fontId="23" fillId="63" borderId="0" applyNumberFormat="false" applyBorder="false" applyAlignment="false" applyProtection="false"/>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21" fillId="14" borderId="0" applyNumberFormat="false" applyBorder="false" applyAlignment="false" applyProtection="false">
      <alignment vertical="center"/>
    </xf>
    <xf numFmtId="0" fontId="23" fillId="12" borderId="0" applyNumberFormat="false" applyBorder="false" applyAlignment="false" applyProtection="false"/>
    <xf numFmtId="0" fontId="16" fillId="7" borderId="0" applyNumberFormat="false" applyBorder="false" applyAlignment="false" applyProtection="false">
      <alignment vertical="center"/>
    </xf>
    <xf numFmtId="0" fontId="16" fillId="1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32" fillId="25" borderId="0" applyNumberFormat="false" applyBorder="false" applyAlignment="false" applyProtection="false">
      <alignment vertical="center"/>
    </xf>
    <xf numFmtId="191" fontId="37" fillId="0" borderId="0"/>
    <xf numFmtId="0" fontId="16" fillId="7" borderId="0" applyNumberFormat="false" applyBorder="false" applyAlignment="false" applyProtection="false">
      <alignment vertical="center"/>
    </xf>
    <xf numFmtId="0" fontId="54" fillId="14" borderId="0" applyNumberFormat="false" applyBorder="false" applyAlignment="false" applyProtection="false">
      <alignment vertical="center"/>
    </xf>
    <xf numFmtId="0" fontId="16" fillId="1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14" borderId="0" applyNumberFormat="false" applyBorder="false" applyAlignment="false" applyProtection="false">
      <alignment vertical="center"/>
    </xf>
    <xf numFmtId="0" fontId="36" fillId="24" borderId="0" applyNumberFormat="false" applyBorder="false" applyAlignment="false" applyProtection="false">
      <alignment vertical="center"/>
    </xf>
    <xf numFmtId="0" fontId="24" fillId="72" borderId="0" applyNumberFormat="false" applyBorder="false" applyAlignment="false" applyProtection="false">
      <alignment vertical="center"/>
    </xf>
    <xf numFmtId="0" fontId="82" fillId="0" borderId="28" applyNumberFormat="false" applyFill="false" applyAlignment="false" applyProtection="false">
      <alignment vertical="center"/>
    </xf>
    <xf numFmtId="0" fontId="35" fillId="35" borderId="0" applyNumberFormat="false" applyBorder="false" applyAlignment="false" applyProtection="false">
      <alignment vertical="center"/>
    </xf>
    <xf numFmtId="0" fontId="35" fillId="22" borderId="0" applyNumberFormat="false" applyBorder="false" applyAlignment="false" applyProtection="false">
      <alignment vertical="center"/>
    </xf>
    <xf numFmtId="9" fontId="73" fillId="0" borderId="0" applyFont="false" applyFill="false" applyBorder="false" applyAlignment="false" applyProtection="false"/>
    <xf numFmtId="0" fontId="21" fillId="14" borderId="0" applyNumberFormat="false" applyBorder="false" applyAlignment="false" applyProtection="false">
      <alignment vertical="center"/>
    </xf>
    <xf numFmtId="0" fontId="32" fillId="47"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46" fillId="10" borderId="15" applyNumberFormat="false" applyAlignment="false" applyProtection="false">
      <alignment vertical="center"/>
    </xf>
    <xf numFmtId="0" fontId="1" fillId="0" borderId="0">
      <alignment vertical="center"/>
    </xf>
    <xf numFmtId="0" fontId="1" fillId="0" borderId="0">
      <alignment vertical="center"/>
    </xf>
    <xf numFmtId="0" fontId="15" fillId="6" borderId="0" applyNumberFormat="false" applyBorder="false" applyAlignment="false" applyProtection="false"/>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32" fillId="20" borderId="0" applyNumberFormat="false" applyBorder="false" applyAlignment="false" applyProtection="false">
      <alignment vertical="center"/>
    </xf>
    <xf numFmtId="0" fontId="16" fillId="14" borderId="0" applyNumberFormat="false" applyBorder="false" applyAlignment="false" applyProtection="false">
      <alignment vertical="center"/>
    </xf>
    <xf numFmtId="0" fontId="15" fillId="19" borderId="0" applyNumberFormat="false" applyBorder="false" applyAlignment="false" applyProtection="false"/>
    <xf numFmtId="0" fontId="21" fillId="18"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23" fillId="43" borderId="0" applyNumberFormat="false" applyBorder="false" applyAlignment="false" applyProtection="false"/>
    <xf numFmtId="0" fontId="16" fillId="7" borderId="0" applyNumberFormat="false" applyBorder="false" applyAlignment="false" applyProtection="false">
      <alignment vertical="center"/>
    </xf>
    <xf numFmtId="38" fontId="31" fillId="15" borderId="0" applyBorder="false" applyAlignment="false" applyProtection="false"/>
    <xf numFmtId="0" fontId="16" fillId="7" borderId="0" applyNumberFormat="false" applyBorder="false" applyAlignment="false" applyProtection="false">
      <alignment vertical="center"/>
    </xf>
    <xf numFmtId="0" fontId="48" fillId="0" borderId="0" applyProtection="false"/>
    <xf numFmtId="0" fontId="29" fillId="0" borderId="9" applyNumberFormat="false" applyFill="false" applyAlignment="false" applyProtection="false">
      <alignment vertical="center"/>
    </xf>
    <xf numFmtId="0" fontId="16"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4" fillId="0" borderId="0" applyFont="false" applyFill="false" applyBorder="false" applyAlignment="false" applyProtection="false"/>
    <xf numFmtId="0" fontId="25"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65" fillId="0" borderId="0" applyNumberFormat="false" applyFill="false" applyBorder="false" applyAlignment="false" applyProtection="false">
      <alignment vertical="top"/>
      <protection locked="false"/>
    </xf>
    <xf numFmtId="0" fontId="60" fillId="0" borderId="0" applyNumberFormat="false" applyFill="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5" fillId="6" borderId="0" applyNumberFormat="false" applyBorder="false" applyAlignment="false" applyProtection="false"/>
    <xf numFmtId="43" fontId="19" fillId="0" borderId="0" applyFont="false" applyFill="false" applyBorder="false" applyAlignment="false" applyProtection="false">
      <alignment vertical="center"/>
    </xf>
    <xf numFmtId="0" fontId="40" fillId="0" borderId="0" applyNumberFormat="false" applyFill="false" applyBorder="false" applyAlignment="false" applyProtection="false">
      <alignment vertical="center"/>
    </xf>
    <xf numFmtId="0" fontId="21" fillId="18" borderId="0" applyNumberFormat="false" applyBorder="false" applyAlignment="false" applyProtection="false">
      <alignment vertical="center"/>
    </xf>
    <xf numFmtId="0" fontId="22" fillId="0" borderId="0" applyProtection="false"/>
    <xf numFmtId="0" fontId="16" fillId="7" borderId="0" applyNumberFormat="false" applyBorder="false" applyAlignment="false" applyProtection="false">
      <alignment vertical="center"/>
    </xf>
    <xf numFmtId="0" fontId="35" fillId="59"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71" fillId="0" borderId="0" applyNumberFormat="false" applyFill="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23" fillId="16" borderId="0" applyNumberFormat="false" applyBorder="false" applyAlignment="false" applyProtection="false"/>
    <xf numFmtId="0" fontId="16" fillId="7" borderId="0" applyNumberFormat="false" applyBorder="false" applyAlignment="false" applyProtection="false">
      <alignment vertical="center"/>
    </xf>
    <xf numFmtId="0" fontId="57" fillId="0" borderId="18" applyNumberFormat="false" applyFill="false" applyAlignment="false" applyProtection="false">
      <alignment vertical="center"/>
    </xf>
    <xf numFmtId="0" fontId="20" fillId="4" borderId="0" applyNumberFormat="false" applyBorder="false" applyAlignment="false" applyProtection="false">
      <alignment vertical="center"/>
    </xf>
    <xf numFmtId="0" fontId="28" fillId="0" borderId="8" applyNumberFormat="false" applyFill="false" applyAlignment="false" applyProtection="false">
      <alignment vertical="center"/>
    </xf>
    <xf numFmtId="0" fontId="21" fillId="10"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35" fillId="38"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5" fillId="6" borderId="0" applyNumberFormat="false" applyBorder="false" applyAlignment="false" applyProtection="false"/>
    <xf numFmtId="0" fontId="11" fillId="4" borderId="0" applyNumberFormat="false" applyBorder="false" applyAlignment="false" applyProtection="false">
      <alignment vertical="center"/>
    </xf>
    <xf numFmtId="0" fontId="20"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35" fillId="29" borderId="0" applyNumberFormat="false" applyBorder="false" applyAlignment="false" applyProtection="false">
      <alignment vertical="center"/>
    </xf>
    <xf numFmtId="0" fontId="20" fillId="17" borderId="0" applyNumberFormat="false" applyBorder="false" applyAlignment="false" applyProtection="false"/>
    <xf numFmtId="0" fontId="16" fillId="7" borderId="0" applyNumberFormat="false" applyBorder="false" applyAlignment="false" applyProtection="false">
      <alignment vertical="center"/>
    </xf>
    <xf numFmtId="0" fontId="1" fillId="0" borderId="0" applyNumberFormat="false" applyFill="false" applyBorder="false" applyAlignment="false" applyProtection="false"/>
    <xf numFmtId="0" fontId="21" fillId="15"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9" fillId="39" borderId="17" applyNumberFormat="false" applyFont="false" applyAlignment="false" applyProtection="false">
      <alignment vertical="center"/>
    </xf>
    <xf numFmtId="0" fontId="24" fillId="40"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9" fontId="19" fillId="0" borderId="0" applyFont="false" applyFill="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24" fillId="50" borderId="0" applyNumberFormat="false" applyBorder="false" applyAlignment="false" applyProtection="false">
      <alignment vertical="center"/>
    </xf>
    <xf numFmtId="0" fontId="17"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24" fillId="13" borderId="0" applyNumberFormat="false" applyBorder="false" applyAlignment="false" applyProtection="false">
      <alignment vertical="center"/>
    </xf>
    <xf numFmtId="0" fontId="1" fillId="0" borderId="0"/>
    <xf numFmtId="0" fontId="25" fillId="14" borderId="0" applyNumberFormat="false" applyBorder="false" applyAlignment="false" applyProtection="false">
      <alignment vertical="center"/>
    </xf>
    <xf numFmtId="0" fontId="24" fillId="46" borderId="0" applyNumberFormat="false" applyBorder="false" applyAlignment="false" applyProtection="false">
      <alignment vertical="center"/>
    </xf>
    <xf numFmtId="0" fontId="1" fillId="0" borderId="0"/>
    <xf numFmtId="0" fontId="16" fillId="7" borderId="0" applyNumberFormat="false" applyBorder="false" applyAlignment="false" applyProtection="false">
      <alignment vertical="center"/>
    </xf>
    <xf numFmtId="0" fontId="23" fillId="11" borderId="0" applyNumberFormat="false" applyBorder="false" applyAlignment="false" applyProtection="false"/>
    <xf numFmtId="0" fontId="16" fillId="7" borderId="0" applyNumberFormat="false" applyBorder="false" applyAlignment="false" applyProtection="false">
      <alignment vertical="center"/>
    </xf>
    <xf numFmtId="0" fontId="21" fillId="2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21" fillId="9"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44" fontId="19" fillId="0" borderId="0" applyFont="false" applyFill="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35" fillId="33"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9" fontId="1" fillId="0" borderId="0" applyFont="false" applyFill="false" applyBorder="false" applyAlignment="false" applyProtection="false">
      <alignment vertical="center"/>
    </xf>
    <xf numFmtId="0" fontId="16" fillId="7" borderId="0" applyNumberFormat="false" applyBorder="false" applyAlignment="false" applyProtection="false">
      <alignment vertical="center"/>
    </xf>
    <xf numFmtId="41" fontId="1" fillId="0" borderId="0" applyFont="false" applyFill="false" applyBorder="false" applyAlignment="false" applyProtection="false"/>
    <xf numFmtId="0" fontId="16" fillId="7" borderId="0" applyNumberFormat="false" applyBorder="false" applyAlignment="false" applyProtection="false">
      <alignment vertical="center"/>
    </xf>
    <xf numFmtId="0" fontId="25" fillId="1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35" fillId="66" borderId="0" applyNumberFormat="false" applyBorder="false" applyAlignment="false" applyProtection="false">
      <alignment vertical="center"/>
    </xf>
    <xf numFmtId="2" fontId="22" fillId="0" borderId="0" applyProtection="false"/>
    <xf numFmtId="0" fontId="23" fillId="70" borderId="0" applyNumberFormat="false" applyBorder="false" applyAlignment="false" applyProtection="false"/>
    <xf numFmtId="0" fontId="66" fillId="51"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23" fillId="34" borderId="0" applyNumberFormat="false" applyBorder="false" applyAlignment="false" applyProtection="false"/>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42" fontId="19" fillId="0" borderId="0" applyFont="false" applyFill="false" applyBorder="false" applyAlignment="false" applyProtection="false">
      <alignment vertical="center"/>
    </xf>
    <xf numFmtId="189" fontId="26" fillId="0" borderId="0" applyFill="false" applyBorder="false" applyAlignment="false"/>
    <xf numFmtId="0" fontId="11" fillId="8"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23" fillId="21" borderId="0" applyNumberFormat="false" applyBorder="false" applyAlignment="false" applyProtection="false"/>
    <xf numFmtId="0" fontId="21" fillId="26"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66" fillId="18"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 fillId="0" borderId="0">
      <alignment vertical="center"/>
    </xf>
    <xf numFmtId="0" fontId="23" fillId="12" borderId="0" applyNumberFormat="false" applyBorder="false" applyAlignment="false" applyProtection="false"/>
    <xf numFmtId="0" fontId="16" fillId="7" borderId="0" applyNumberFormat="false" applyBorder="false" applyAlignment="false" applyProtection="false">
      <alignment vertical="center"/>
    </xf>
    <xf numFmtId="0" fontId="23" fillId="55" borderId="0" applyNumberFormat="false" applyBorder="false" applyAlignment="false" applyProtection="false"/>
    <xf numFmtId="0" fontId="16" fillId="7" borderId="0" applyNumberFormat="false" applyBorder="false" applyAlignment="false" applyProtection="false">
      <alignment vertical="center"/>
    </xf>
    <xf numFmtId="0" fontId="1" fillId="0" borderId="0">
      <alignment vertical="center"/>
    </xf>
    <xf numFmtId="0" fontId="1" fillId="0" borderId="0">
      <alignment vertical="center"/>
    </xf>
    <xf numFmtId="0" fontId="15" fillId="6" borderId="0" applyNumberFormat="false" applyBorder="false" applyAlignment="false" applyProtection="false"/>
    <xf numFmtId="0" fontId="16" fillId="1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20" fillId="17" borderId="0" applyNumberFormat="false" applyBorder="false" applyAlignment="false" applyProtection="false"/>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38" fillId="0" borderId="5">
      <alignment horizontal="lef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35" fillId="56"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23" fillId="57" borderId="0" applyNumberFormat="false" applyBorder="false" applyAlignment="false" applyProtection="false"/>
    <xf numFmtId="0" fontId="16" fillId="14" borderId="0" applyNumberFormat="false" applyBorder="false" applyAlignment="false" applyProtection="false">
      <alignment vertical="center"/>
    </xf>
    <xf numFmtId="190" fontId="34" fillId="0" borderId="0" applyFont="false" applyFill="false" applyBorder="false" applyAlignment="false" applyProtection="false"/>
    <xf numFmtId="193" fontId="37" fillId="0" borderId="0"/>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69" fillId="0" borderId="23" applyNumberFormat="false" applyFill="false" applyAlignment="false" applyProtection="false">
      <alignment vertical="center"/>
    </xf>
    <xf numFmtId="0" fontId="11" fillId="8"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6" fillId="14" borderId="0" applyNumberFormat="false" applyBorder="false" applyAlignment="false" applyProtection="false">
      <alignment vertical="center"/>
    </xf>
    <xf numFmtId="0" fontId="20" fillId="17" borderId="0" applyNumberFormat="false" applyBorder="false" applyAlignment="false" applyProtection="false"/>
    <xf numFmtId="0" fontId="69" fillId="0" borderId="0" applyNumberFormat="false" applyFill="false" applyBorder="false" applyAlignment="false" applyProtection="false">
      <alignment vertical="center"/>
    </xf>
    <xf numFmtId="0" fontId="11" fillId="4" borderId="0" applyNumberFormat="false" applyBorder="false" applyAlignment="false" applyProtection="false">
      <alignment vertical="center"/>
    </xf>
    <xf numFmtId="0" fontId="38" fillId="0" borderId="0" applyProtection="false"/>
    <xf numFmtId="0" fontId="23" fillId="58" borderId="0" applyNumberFormat="false" applyBorder="false" applyAlignment="false" applyProtection="false"/>
    <xf numFmtId="0" fontId="16" fillId="7" borderId="0" applyNumberFormat="false" applyBorder="false" applyAlignment="false" applyProtection="false">
      <alignment vertical="center"/>
    </xf>
    <xf numFmtId="0" fontId="21" fillId="28" borderId="16" applyNumberFormat="false" applyFont="false" applyAlignment="false" applyProtection="false">
      <alignment vertical="center"/>
    </xf>
    <xf numFmtId="0" fontId="11" fillId="8"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10" fontId="31" fillId="10" borderId="1" applyBorder="false" applyAlignment="false" applyProtection="false"/>
    <xf numFmtId="0" fontId="16" fillId="7" borderId="0" applyNumberFormat="false" applyBorder="false" applyAlignment="false" applyProtection="false">
      <alignment vertical="center"/>
    </xf>
    <xf numFmtId="0" fontId="16" fillId="1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53" fillId="18" borderId="15" applyNumberFormat="false" applyAlignment="false" applyProtection="false">
      <alignment vertical="center"/>
    </xf>
    <xf numFmtId="0" fontId="16" fillId="7" borderId="0" applyNumberFormat="false" applyBorder="false" applyAlignment="false" applyProtection="false">
      <alignment vertical="center"/>
    </xf>
    <xf numFmtId="0" fontId="16" fillId="14"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72" fillId="0" borderId="24" applyNumberFormat="false" applyFill="false" applyAlignment="false" applyProtection="false">
      <alignment vertical="center"/>
    </xf>
    <xf numFmtId="0" fontId="16"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27" fillId="4" borderId="0" applyNumberFormat="false" applyBorder="false" applyAlignment="false" applyProtection="false">
      <alignment vertical="center"/>
    </xf>
    <xf numFmtId="0" fontId="56" fillId="0" borderId="0"/>
    <xf numFmtId="0" fontId="16"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68" fillId="10" borderId="22" applyNumberFormat="false" applyAlignment="false" applyProtection="false">
      <alignment vertical="center"/>
    </xf>
    <xf numFmtId="0" fontId="16" fillId="1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74" fillId="60" borderId="25" applyNumberFormat="false" applyAlignment="false" applyProtection="false">
      <alignment vertical="center"/>
    </xf>
    <xf numFmtId="0" fontId="25" fillId="14" borderId="0" applyNumberFormat="false" applyBorder="false" applyAlignment="false" applyProtection="false">
      <alignment vertical="center"/>
    </xf>
    <xf numFmtId="0" fontId="66" fillId="42" borderId="0" applyNumberFormat="false" applyBorder="false" applyAlignment="false" applyProtection="false">
      <alignment vertical="center"/>
    </xf>
    <xf numFmtId="0" fontId="16" fillId="1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5" fillId="6" borderId="0" applyNumberFormat="false" applyBorder="false" applyAlignment="false" applyProtection="false"/>
    <xf numFmtId="0" fontId="16" fillId="14" borderId="0" applyNumberFormat="false" applyBorder="false" applyAlignment="false" applyProtection="false">
      <alignment vertical="center"/>
    </xf>
    <xf numFmtId="0" fontId="16" fillId="14" borderId="0" applyNumberFormat="false" applyBorder="false" applyAlignment="false" applyProtection="false">
      <alignment vertical="center"/>
    </xf>
    <xf numFmtId="0" fontId="17" fillId="7" borderId="0" applyNumberFormat="false" applyBorder="false" applyAlignment="false" applyProtection="false">
      <alignment vertical="center"/>
    </xf>
    <xf numFmtId="0" fontId="24" fillId="68"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 fillId="0" borderId="0"/>
    <xf numFmtId="0" fontId="16" fillId="1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25" fillId="14" borderId="0" applyNumberFormat="false" applyBorder="false" applyAlignment="false" applyProtection="false">
      <alignment vertical="center"/>
    </xf>
    <xf numFmtId="0" fontId="16" fillId="1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9" fontId="1" fillId="0" borderId="0" applyFont="false" applyFill="false" applyBorder="false" applyAlignment="false" applyProtection="false"/>
    <xf numFmtId="0" fontId="16"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 fillId="0" borderId="0"/>
    <xf numFmtId="0" fontId="16"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50" fillId="36" borderId="0" applyNumberFormat="false" applyBorder="false" applyAlignment="false" applyProtection="false"/>
    <xf numFmtId="0" fontId="23" fillId="36" borderId="0" applyNumberFormat="false" applyBorder="false" applyAlignment="false" applyProtection="false"/>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7"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4" fillId="0" borderId="0" applyFont="false" applyFill="false" applyBorder="false" applyAlignment="false" applyProtection="false"/>
    <xf numFmtId="0" fontId="11" fillId="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6" fillId="0" borderId="0"/>
    <xf numFmtId="0" fontId="32" fillId="61"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16" fillId="7" borderId="0" applyNumberFormat="false" applyBorder="false" applyAlignment="false" applyProtection="false">
      <alignment vertical="center"/>
    </xf>
    <xf numFmtId="0" fontId="54" fillId="1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35" fillId="62"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17"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 fillId="0" borderId="0"/>
    <xf numFmtId="0" fontId="16" fillId="7" borderId="0" applyNumberFormat="false" applyBorder="false" applyAlignment="false" applyProtection="false">
      <alignment vertical="center"/>
    </xf>
    <xf numFmtId="0" fontId="1" fillId="0" borderId="0"/>
    <xf numFmtId="0" fontId="1" fillId="0" borderId="0">
      <alignment vertical="center"/>
    </xf>
    <xf numFmtId="0" fontId="24" fillId="6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79" fillId="54" borderId="27" applyNumberFormat="false" applyAlignment="false" applyProtection="false">
      <alignment vertical="center"/>
    </xf>
    <xf numFmtId="0" fontId="1" fillId="0" borderId="0">
      <alignment vertical="center"/>
    </xf>
    <xf numFmtId="0" fontId="1" fillId="0" borderId="0"/>
    <xf numFmtId="0" fontId="66" fillId="42"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6" fillId="7" borderId="0" applyNumberFormat="false" applyBorder="false" applyAlignment="false" applyProtection="false">
      <alignment vertical="center"/>
    </xf>
    <xf numFmtId="0" fontId="1" fillId="0" borderId="0"/>
    <xf numFmtId="0" fontId="1" fillId="0" borderId="0"/>
    <xf numFmtId="0" fontId="14" fillId="0" borderId="0"/>
    <xf numFmtId="0" fontId="16"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 fillId="0" borderId="0">
      <alignment vertical="center"/>
    </xf>
    <xf numFmtId="0" fontId="1" fillId="0" borderId="0">
      <alignment vertical="center"/>
    </xf>
    <xf numFmtId="0" fontId="11" fillId="4" borderId="0" applyNumberFormat="false" applyBorder="false" applyAlignment="false" applyProtection="false">
      <alignment vertical="center"/>
    </xf>
    <xf numFmtId="0" fontId="77" fillId="0" borderId="0">
      <alignment vertical="center"/>
    </xf>
    <xf numFmtId="0" fontId="21" fillId="0" borderId="0">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8" fillId="0" borderId="0">
      <alignment vertical="center"/>
    </xf>
    <xf numFmtId="0" fontId="11" fillId="4" borderId="0" applyNumberFormat="false" applyBorder="false" applyAlignment="false" applyProtection="false">
      <alignment vertical="center"/>
    </xf>
    <xf numFmtId="0" fontId="32" fillId="65" borderId="0" applyNumberFormat="false" applyBorder="false" applyAlignment="false" applyProtection="false">
      <alignment vertical="center"/>
    </xf>
    <xf numFmtId="0" fontId="66" fillId="15" borderId="0" applyNumberFormat="false" applyBorder="false" applyAlignment="false" applyProtection="false">
      <alignment vertical="center"/>
    </xf>
    <xf numFmtId="0" fontId="2" fillId="0" borderId="0"/>
    <xf numFmtId="0" fontId="78" fillId="0" borderId="0" applyNumberFormat="false" applyFill="false" applyBorder="false" applyAlignment="false" applyProtection="false">
      <alignment vertical="center"/>
    </xf>
    <xf numFmtId="41" fontId="1" fillId="0" borderId="0" applyFont="false" applyFill="false" applyBorder="false" applyAlignment="false" applyProtection="false"/>
    <xf numFmtId="0" fontId="1" fillId="0" borderId="0"/>
    <xf numFmtId="0" fontId="11" fillId="4" borderId="0" applyNumberFormat="false" applyBorder="false" applyAlignment="false" applyProtection="false">
      <alignment vertical="center"/>
    </xf>
    <xf numFmtId="0" fontId="81" fillId="51"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6" fillId="14" borderId="0" applyNumberFormat="false" applyBorder="false" applyAlignment="false" applyProtection="false">
      <alignment vertical="center"/>
    </xf>
    <xf numFmtId="0" fontId="1" fillId="0" borderId="0"/>
    <xf numFmtId="0" fontId="16" fillId="7" borderId="0" applyNumberFormat="false" applyBorder="false" applyAlignment="false" applyProtection="false">
      <alignment vertical="center"/>
    </xf>
    <xf numFmtId="0" fontId="35" fillId="67" borderId="0" applyNumberFormat="false" applyBorder="false" applyAlignment="false" applyProtection="false">
      <alignment vertical="center"/>
    </xf>
    <xf numFmtId="0" fontId="1" fillId="0" borderId="0"/>
    <xf numFmtId="0" fontId="11" fillId="4" borderId="0" applyNumberFormat="false" applyBorder="false" applyAlignment="false" applyProtection="false">
      <alignment vertical="center"/>
    </xf>
    <xf numFmtId="0" fontId="1" fillId="0" borderId="0"/>
    <xf numFmtId="0" fontId="11" fillId="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6" fillId="14" borderId="0" applyNumberFormat="false" applyBorder="false" applyAlignment="false" applyProtection="false">
      <alignment vertical="center"/>
    </xf>
    <xf numFmtId="0" fontId="20" fillId="8"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32" fillId="23" borderId="0" applyNumberFormat="false" applyBorder="false" applyAlignment="false" applyProtection="false">
      <alignment vertical="center"/>
    </xf>
    <xf numFmtId="0" fontId="20" fillId="8"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21" fillId="9"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1" fillId="0" borderId="0">
      <alignment vertical="center"/>
    </xf>
    <xf numFmtId="43" fontId="37" fillId="0" borderId="0" applyFont="false" applyFill="false" applyBorder="false" applyAlignment="false" applyProtection="false"/>
    <xf numFmtId="0" fontId="66" fillId="31" borderId="0" applyNumberFormat="false" applyBorder="false" applyAlignment="false" applyProtection="false">
      <alignment vertical="center"/>
    </xf>
    <xf numFmtId="0" fontId="20" fillId="8"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20" fillId="8"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20" fillId="17" borderId="0" applyNumberFormat="false" applyBorder="false" applyAlignment="false" applyProtection="false"/>
    <xf numFmtId="0" fontId="11" fillId="4" borderId="0" applyNumberFormat="false" applyBorder="false" applyAlignment="false" applyProtection="false">
      <alignment vertical="center"/>
    </xf>
    <xf numFmtId="0" fontId="20" fillId="4" borderId="0" applyNumberFormat="false" applyBorder="false" applyAlignment="false" applyProtection="false">
      <alignment vertical="center"/>
    </xf>
    <xf numFmtId="0" fontId="76"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23" fillId="69" borderId="0" applyNumberFormat="false" applyBorder="false" applyAlignment="false" applyProtection="false"/>
    <xf numFmtId="0" fontId="16" fillId="7"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24" fillId="71"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20" fillId="8"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41" fontId="34" fillId="0" borderId="0" applyFont="false" applyFill="false" applyBorder="false" applyAlignment="false" applyProtection="false"/>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20" fillId="4" borderId="0" applyNumberFormat="false" applyBorder="false" applyAlignment="false" applyProtection="false">
      <alignment vertical="center"/>
    </xf>
    <xf numFmtId="0" fontId="20" fillId="17" borderId="0" applyNumberFormat="false" applyBorder="false" applyAlignment="false" applyProtection="false"/>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20" fillId="4" borderId="0" applyNumberFormat="false" applyBorder="false" applyAlignment="false" applyProtection="false">
      <alignment vertical="center"/>
    </xf>
    <xf numFmtId="0" fontId="20" fillId="8"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59" fillId="0" borderId="14" applyNumberFormat="false" applyFill="false" applyAlignment="false" applyProtection="false">
      <alignment vertical="center"/>
    </xf>
    <xf numFmtId="0" fontId="20"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64" fillId="53" borderId="0" applyNumberFormat="false" applyBorder="false" applyAlignment="false" applyProtection="false">
      <alignment vertical="center"/>
    </xf>
    <xf numFmtId="0" fontId="54" fillId="1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5" fillId="11" borderId="0" applyNumberFormat="false" applyBorder="false" applyAlignment="false" applyProtection="false"/>
    <xf numFmtId="10" fontId="34" fillId="0" borderId="0" applyFont="false" applyFill="false" applyBorder="false" applyAlignment="false" applyProtection="false"/>
    <xf numFmtId="0" fontId="18" fillId="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185" fontId="14" fillId="0" borderId="0" applyFont="false" applyFill="false" applyBorder="false" applyAlignment="false" applyProtection="false"/>
    <xf numFmtId="0" fontId="11" fillId="4" borderId="0" applyNumberFormat="false" applyBorder="false" applyAlignment="false" applyProtection="false">
      <alignment vertical="center"/>
    </xf>
    <xf numFmtId="9" fontId="10" fillId="0" borderId="0" applyFont="false" applyFill="false" applyBorder="false" applyAlignment="false" applyProtection="false"/>
    <xf numFmtId="0" fontId="11" fillId="4" borderId="0" applyNumberFormat="false" applyBorder="false" applyAlignment="false" applyProtection="false">
      <alignment vertical="center"/>
    </xf>
    <xf numFmtId="0" fontId="47" fillId="0" borderId="0"/>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43" fontId="1" fillId="0" borderId="0" applyFont="false" applyFill="false" applyBorder="false" applyAlignment="false" applyProtection="false"/>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20" fillId="4" borderId="0" applyNumberFormat="false" applyBorder="false" applyAlignment="false" applyProtection="false">
      <alignment vertical="center"/>
    </xf>
    <xf numFmtId="0" fontId="18"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44" fillId="0" borderId="0" applyNumberFormat="false" applyFill="false" applyBorder="false" applyAlignment="false" applyProtection="false">
      <alignment vertical="center"/>
    </xf>
    <xf numFmtId="0" fontId="11" fillId="4" borderId="0" applyNumberFormat="false" applyBorder="false" applyAlignment="false" applyProtection="false">
      <alignment vertical="center"/>
    </xf>
    <xf numFmtId="0" fontId="73" fillId="0" borderId="0"/>
    <xf numFmtId="0" fontId="18"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5" fillId="12" borderId="0" applyNumberFormat="false" applyBorder="false" applyAlignment="false" applyProtection="false"/>
    <xf numFmtId="0" fontId="11" fillId="4" borderId="0" applyNumberFormat="false" applyBorder="false" applyAlignment="false" applyProtection="false">
      <alignment vertical="center"/>
    </xf>
    <xf numFmtId="0" fontId="18"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5" fillId="6" borderId="0" applyNumberFormat="false" applyBorder="false" applyAlignment="false" applyProtection="false"/>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72" fillId="0" borderId="24" applyNumberFormat="false" applyFill="false" applyAlignment="false" applyProtection="false">
      <alignment vertical="center"/>
    </xf>
    <xf numFmtId="0" fontId="44" fillId="0" borderId="0" applyNumberFormat="false" applyFill="false" applyBorder="false" applyAlignment="false" applyProtection="false">
      <alignment vertical="center"/>
    </xf>
    <xf numFmtId="0" fontId="11" fillId="4" borderId="0" applyNumberFormat="false" applyBorder="false" applyAlignment="false" applyProtection="false">
      <alignment vertical="center"/>
    </xf>
    <xf numFmtId="0" fontId="2" fillId="0" borderId="0"/>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21" fillId="8"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20"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24" fillId="7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5" fillId="6" borderId="0" applyNumberFormat="false" applyBorder="false" applyAlignment="false" applyProtection="false"/>
    <xf numFmtId="0" fontId="83" fillId="75" borderId="21" applyNumberFormat="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1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80" fillId="0" borderId="28" applyNumberFormat="false" applyFill="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8"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9" fontId="1" fillId="0" borderId="0" applyFont="false" applyFill="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41" fillId="0" borderId="13" applyNumberFormat="false" applyFill="false" applyAlignment="false" applyProtection="false">
      <alignment vertical="center"/>
    </xf>
    <xf numFmtId="0" fontId="11" fillId="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21" fillId="0" borderId="0">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43" fontId="1" fillId="0" borderId="0" applyFont="false" applyFill="false" applyBorder="false" applyAlignment="false" applyProtection="false"/>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6" fillId="1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21" fillId="18"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8"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21" fillId="15"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70" fillId="0" borderId="0" applyNumberFormat="false" applyFill="false" applyBorder="false" applyAlignment="false" applyProtection="false">
      <alignment vertical="top"/>
      <protection locked="false"/>
    </xf>
    <xf numFmtId="0" fontId="11" fillId="4" borderId="0" applyNumberFormat="false" applyBorder="false" applyAlignment="false" applyProtection="false">
      <alignment vertical="center"/>
    </xf>
    <xf numFmtId="0" fontId="70" fillId="0" borderId="0" applyNumberFormat="false" applyFill="false" applyBorder="false" applyAlignment="false" applyProtection="false">
      <alignment vertical="top"/>
      <protection locked="false"/>
    </xf>
    <xf numFmtId="0" fontId="75" fillId="0" borderId="26" applyNumberFormat="false" applyFill="false" applyAlignment="false" applyProtection="false">
      <alignment vertical="center"/>
    </xf>
    <xf numFmtId="0" fontId="46" fillId="15" borderId="15" applyNumberFormat="false" applyAlignment="false" applyProtection="false">
      <alignment vertical="center"/>
    </xf>
    <xf numFmtId="0" fontId="11" fillId="4" borderId="0" applyNumberFormat="false" applyBorder="false" applyAlignment="false" applyProtection="false">
      <alignment vertical="center"/>
    </xf>
    <xf numFmtId="0" fontId="84" fillId="49" borderId="20" applyNumberFormat="false" applyAlignment="false" applyProtection="false">
      <alignment vertical="center"/>
    </xf>
    <xf numFmtId="0" fontId="16" fillId="14"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20" fillId="17" borderId="0" applyNumberFormat="false" applyBorder="false" applyAlignment="false" applyProtection="false"/>
    <xf numFmtId="184" fontId="14" fillId="0" borderId="0" applyFont="false" applyFill="false" applyBorder="false" applyAlignment="false" applyProtection="false"/>
    <xf numFmtId="187" fontId="14" fillId="0" borderId="0" applyFont="false" applyFill="false" applyBorder="false" applyAlignment="false" applyProtection="false"/>
    <xf numFmtId="0" fontId="16" fillId="7" borderId="0" applyNumberFormat="false" applyBorder="false" applyAlignment="false" applyProtection="false">
      <alignment vertical="center"/>
    </xf>
    <xf numFmtId="186" fontId="14" fillId="0" borderId="0" applyFont="false" applyFill="false" applyBorder="false" applyAlignment="false" applyProtection="false"/>
    <xf numFmtId="0" fontId="13" fillId="5"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37" fillId="0" borderId="0"/>
    <xf numFmtId="41" fontId="37" fillId="0" borderId="0" applyFont="false" applyFill="false" applyBorder="false" applyAlignment="false" applyProtection="false"/>
    <xf numFmtId="43" fontId="1" fillId="0" borderId="0" applyFont="false" applyFill="false" applyBorder="false" applyAlignment="false" applyProtection="false"/>
    <xf numFmtId="0" fontId="11" fillId="4" borderId="0" applyNumberFormat="false" applyBorder="false" applyAlignment="false" applyProtection="false">
      <alignment vertical="center"/>
    </xf>
    <xf numFmtId="188" fontId="10" fillId="0" borderId="0" applyFont="false" applyFill="false" applyBorder="false" applyAlignment="false" applyProtection="false"/>
    <xf numFmtId="0" fontId="9" fillId="44" borderId="0" applyNumberFormat="false" applyBorder="false" applyAlignment="false" applyProtection="false"/>
    <xf numFmtId="0" fontId="18" fillId="4" borderId="0" applyNumberFormat="false" applyBorder="false" applyAlignment="false" applyProtection="false">
      <alignment vertical="center"/>
    </xf>
    <xf numFmtId="197" fontId="10" fillId="0" borderId="0" applyFont="false" applyFill="false" applyBorder="false" applyAlignment="false" applyProtection="false"/>
    <xf numFmtId="0" fontId="9" fillId="3" borderId="0" applyNumberFormat="false" applyBorder="false" applyAlignment="false" applyProtection="false"/>
    <xf numFmtId="0" fontId="16" fillId="7" borderId="0" applyNumberFormat="false" applyBorder="false" applyAlignment="false" applyProtection="false">
      <alignment vertical="center"/>
    </xf>
    <xf numFmtId="0" fontId="9" fillId="2" borderId="0" applyNumberFormat="false" applyBorder="false" applyAlignment="false" applyProtection="false"/>
  </cellStyleXfs>
  <cellXfs count="132">
    <xf numFmtId="0" fontId="0" fillId="0" borderId="0" xfId="0"/>
    <xf numFmtId="0" fontId="1" fillId="0" borderId="0" xfId="540" applyFont="true"/>
    <xf numFmtId="0" fontId="2" fillId="0" borderId="0" xfId="540" applyFill="true"/>
    <xf numFmtId="0" fontId="2" fillId="0" borderId="0" xfId="540"/>
    <xf numFmtId="0" fontId="3" fillId="0" borderId="0" xfId="540" applyFont="true"/>
    <xf numFmtId="0" fontId="4" fillId="0" borderId="0" xfId="573" applyFont="true" applyAlignment="true">
      <alignment horizontal="center" vertical="center"/>
    </xf>
    <xf numFmtId="0" fontId="5" fillId="0" borderId="0" xfId="573" applyFont="true" applyAlignment="true">
      <alignment horizontal="right"/>
    </xf>
    <xf numFmtId="0" fontId="1" fillId="0" borderId="1" xfId="540" applyFont="true" applyBorder="true" applyAlignment="true">
      <alignment horizontal="center" vertical="center"/>
    </xf>
    <xf numFmtId="49" fontId="6" fillId="0" borderId="1" xfId="0" applyNumberFormat="true" applyFont="true" applyBorder="true" applyAlignment="true" applyProtection="true">
      <alignment horizontal="center" vertical="center" wrapText="true"/>
      <protection locked="false"/>
    </xf>
    <xf numFmtId="196" fontId="6" fillId="0" borderId="1" xfId="0" applyNumberFormat="true" applyFont="true" applyBorder="true" applyAlignment="true" applyProtection="true">
      <alignment horizontal="right" vertical="center" wrapText="true"/>
      <protection locked="false"/>
    </xf>
    <xf numFmtId="49" fontId="6" fillId="0" borderId="2" xfId="0" applyNumberFormat="true" applyFont="true" applyBorder="true" applyAlignment="true" applyProtection="true">
      <alignment horizontal="center" vertical="center" wrapText="true"/>
      <protection locked="false"/>
    </xf>
    <xf numFmtId="0" fontId="6" fillId="0" borderId="1" xfId="0" applyFont="true" applyBorder="true" applyAlignment="true" applyProtection="true">
      <alignment horizontal="center" vertical="center" wrapText="true"/>
      <protection locked="false"/>
    </xf>
    <xf numFmtId="49" fontId="6" fillId="0" borderId="1" xfId="0" applyNumberFormat="true" applyFont="true" applyFill="true" applyBorder="true" applyAlignment="true" applyProtection="true">
      <alignment horizontal="center" vertical="center" wrapText="true"/>
      <protection locked="false"/>
    </xf>
    <xf numFmtId="0" fontId="6" fillId="0" borderId="1" xfId="0" applyFont="true" applyFill="true" applyBorder="true" applyAlignment="true" applyProtection="true">
      <alignment horizontal="center" vertical="center" wrapText="true"/>
      <protection locked="false"/>
    </xf>
    <xf numFmtId="196" fontId="6" fillId="0" borderId="1" xfId="0" applyNumberFormat="true" applyFont="true" applyFill="true" applyBorder="true" applyAlignment="true" applyProtection="true">
      <alignment horizontal="right" vertical="center" wrapText="true"/>
      <protection locked="false"/>
    </xf>
    <xf numFmtId="0" fontId="2" fillId="0" borderId="1" xfId="540" applyBorder="true"/>
    <xf numFmtId="196" fontId="6" fillId="0" borderId="1" xfId="0" applyNumberFormat="true" applyFont="true" applyBorder="true" applyAlignment="true">
      <alignment vertical="center"/>
    </xf>
    <xf numFmtId="0" fontId="6" fillId="0" borderId="1" xfId="0" applyFont="true" applyBorder="true" applyAlignment="true">
      <alignment vertical="center"/>
    </xf>
    <xf numFmtId="0" fontId="1" fillId="0" borderId="1" xfId="540" applyFont="true" applyBorder="true" applyAlignment="true">
      <alignment horizontal="center" vertical="center" wrapText="true"/>
    </xf>
    <xf numFmtId="196" fontId="6" fillId="0" borderId="2" xfId="0" applyNumberFormat="true" applyFont="true" applyBorder="true" applyAlignment="true" applyProtection="true">
      <alignment horizontal="right" vertical="center" wrapText="true"/>
      <protection locked="false"/>
    </xf>
    <xf numFmtId="196" fontId="6" fillId="0" borderId="1" xfId="0" applyNumberFormat="true" applyFont="true" applyFill="true" applyBorder="true" applyAlignment="true">
      <alignment vertical="center"/>
    </xf>
    <xf numFmtId="0" fontId="2" fillId="0" borderId="1" xfId="540" applyFill="true" applyBorder="true"/>
    <xf numFmtId="49" fontId="2" fillId="0" borderId="0" xfId="540" applyNumberFormat="true"/>
    <xf numFmtId="49" fontId="2" fillId="0" borderId="0" xfId="540" applyNumberFormat="true" applyFill="true"/>
    <xf numFmtId="0" fontId="7" fillId="0" borderId="0" xfId="0" applyFont="true" applyAlignment="true">
      <alignment horizontal="center" vertical="top"/>
    </xf>
    <xf numFmtId="0" fontId="1" fillId="0" borderId="0" xfId="0" applyFont="true" applyAlignment="true">
      <alignment horizontal="right"/>
    </xf>
    <xf numFmtId="0" fontId="1" fillId="0" borderId="0" xfId="0" applyFont="true"/>
    <xf numFmtId="0" fontId="8" fillId="0" borderId="0" xfId="0" applyFont="true" applyAlignment="true">
      <alignment horizontal="center" vertical="center"/>
    </xf>
    <xf numFmtId="0" fontId="3" fillId="0" borderId="0" xfId="0" applyFont="true"/>
    <xf numFmtId="0" fontId="7" fillId="0" borderId="0" xfId="0" applyFont="true" applyAlignment="true">
      <alignment horizontal="centerContinuous" vertical="top"/>
    </xf>
    <xf numFmtId="0" fontId="1" fillId="0" borderId="0" xfId="0" applyFont="true" applyAlignment="true">
      <alignment horizontal="left"/>
    </xf>
    <xf numFmtId="0" fontId="1" fillId="0" borderId="1" xfId="0" applyFont="true" applyBorder="true" applyAlignment="true">
      <alignment horizontal="center" vertical="center" wrapText="true"/>
    </xf>
    <xf numFmtId="0" fontId="1" fillId="0" borderId="1" xfId="0" applyFont="true" applyBorder="true" applyAlignment="true">
      <alignment horizontal="centerContinuous" vertical="center"/>
    </xf>
    <xf numFmtId="0" fontId="1" fillId="0" borderId="2" xfId="0" applyFont="true" applyBorder="true" applyAlignment="true">
      <alignment horizontal="center" vertical="center" wrapText="true"/>
    </xf>
    <xf numFmtId="49" fontId="1" fillId="0" borderId="1" xfId="0" applyNumberFormat="true" applyFont="true" applyBorder="true" applyAlignment="true">
      <alignment horizontal="left" vertical="center" wrapText="true"/>
    </xf>
    <xf numFmtId="183" fontId="1" fillId="0" borderId="1" xfId="0" applyNumberFormat="true" applyFont="true" applyBorder="true" applyAlignment="true">
      <alignment horizontal="left" vertical="center" wrapText="true"/>
    </xf>
    <xf numFmtId="181" fontId="1" fillId="0" borderId="3" xfId="0" applyNumberFormat="true" applyFont="true" applyBorder="true" applyAlignment="true">
      <alignment horizontal="right" vertical="center" wrapText="true"/>
    </xf>
    <xf numFmtId="181" fontId="1" fillId="0" borderId="1" xfId="0" applyNumberFormat="true" applyFont="true" applyBorder="true" applyAlignment="true">
      <alignment horizontal="right" vertical="center" wrapText="true"/>
    </xf>
    <xf numFmtId="49" fontId="1" fillId="0" borderId="1" xfId="0" applyNumberFormat="true" applyFont="true" applyBorder="true" applyAlignment="true">
      <alignment horizontal="left" vertical="center" wrapText="true" indent="1"/>
    </xf>
    <xf numFmtId="0" fontId="1" fillId="0" borderId="1" xfId="0" applyFont="true" applyBorder="true" applyAlignment="true">
      <alignment horizontal="left" vertical="center" wrapText="true" indent="1"/>
    </xf>
    <xf numFmtId="49" fontId="1" fillId="0" borderId="1" xfId="0" applyNumberFormat="true" applyFont="true" applyBorder="true" applyAlignment="true">
      <alignment horizontal="left" vertical="center" wrapText="true" indent="2"/>
    </xf>
    <xf numFmtId="0" fontId="1" fillId="0" borderId="1" xfId="0" applyFont="true" applyBorder="true" applyAlignment="true">
      <alignment horizontal="left" vertical="center" wrapText="true" indent="2"/>
    </xf>
    <xf numFmtId="49" fontId="1" fillId="0" borderId="1" xfId="0" applyNumberFormat="true" applyFont="true" applyBorder="true" applyAlignment="true">
      <alignment horizontal="center" vertical="center" wrapText="true"/>
    </xf>
    <xf numFmtId="183" fontId="1" fillId="0" borderId="1" xfId="0" applyNumberFormat="true" applyFont="true" applyBorder="true" applyAlignment="true">
      <alignment horizontal="center" vertical="center" wrapText="true"/>
    </xf>
    <xf numFmtId="0" fontId="1" fillId="0" borderId="1" xfId="0" applyFont="true" applyBorder="true" applyAlignment="true">
      <alignment horizontal="left" vertical="center" wrapText="true"/>
    </xf>
    <xf numFmtId="0" fontId="1" fillId="0" borderId="0" xfId="0" applyFont="true" applyAlignment="true">
      <alignment horizontal="left" vertical="center"/>
    </xf>
    <xf numFmtId="0" fontId="1" fillId="0" borderId="0" xfId="0" applyFont="true" applyAlignment="true">
      <alignment horizontal="center" vertical="center"/>
    </xf>
    <xf numFmtId="0" fontId="8" fillId="0" borderId="0" xfId="716" applyFont="true" applyAlignment="true">
      <alignment horizontal="center" vertical="center"/>
    </xf>
    <xf numFmtId="0" fontId="7" fillId="0" borderId="0" xfId="716" applyFont="true" applyAlignment="true">
      <alignment horizontal="center" vertical="top"/>
    </xf>
    <xf numFmtId="0" fontId="1" fillId="0" borderId="0" xfId="716" applyFont="true" applyAlignment="true">
      <alignment horizontal="right"/>
    </xf>
    <xf numFmtId="0" fontId="1" fillId="0" borderId="0" xfId="716" applyFont="true"/>
    <xf numFmtId="0" fontId="2" fillId="0" borderId="0" xfId="716"/>
    <xf numFmtId="0" fontId="3" fillId="0" borderId="0" xfId="716" applyFont="true"/>
    <xf numFmtId="0" fontId="7" fillId="0" borderId="0" xfId="716" applyFont="true" applyAlignment="true">
      <alignment horizontal="centerContinuous" vertical="top"/>
    </xf>
    <xf numFmtId="0" fontId="1" fillId="0" borderId="0" xfId="716" applyFont="true" applyAlignment="true">
      <alignment horizontal="left"/>
    </xf>
    <xf numFmtId="0" fontId="1" fillId="0" borderId="2" xfId="716" applyFont="true" applyBorder="true" applyAlignment="true">
      <alignment horizontal="center" vertical="center" wrapText="true"/>
    </xf>
    <xf numFmtId="0" fontId="1" fillId="0" borderId="1" xfId="716" applyFont="true" applyBorder="true" applyAlignment="true">
      <alignment horizontal="center" vertical="center" wrapText="true"/>
    </xf>
    <xf numFmtId="49" fontId="1" fillId="0" borderId="1" xfId="551" applyNumberFormat="true" applyFont="true" applyBorder="true" applyAlignment="true">
      <alignment horizontal="center" vertical="center" wrapText="true"/>
    </xf>
    <xf numFmtId="49" fontId="1" fillId="0" borderId="3" xfId="551" applyNumberFormat="true" applyFont="true" applyBorder="true" applyAlignment="true">
      <alignment horizontal="center" vertical="center" wrapText="true"/>
    </xf>
    <xf numFmtId="181" fontId="1" fillId="0" borderId="1" xfId="551" applyNumberFormat="true" applyFont="true" applyBorder="true" applyAlignment="true">
      <alignment horizontal="left" vertical="center" wrapText="true"/>
    </xf>
    <xf numFmtId="181" fontId="1" fillId="0" borderId="1" xfId="716" applyNumberFormat="true" applyFont="true" applyBorder="true" applyAlignment="true">
      <alignment horizontal="center" vertical="center" wrapText="true"/>
    </xf>
    <xf numFmtId="183" fontId="1" fillId="0" borderId="1" xfId="716" applyNumberFormat="true" applyFont="true" applyBorder="true" applyAlignment="true">
      <alignment horizontal="center" vertical="center" wrapText="true"/>
    </xf>
    <xf numFmtId="181" fontId="1" fillId="0" borderId="3" xfId="716" applyNumberFormat="true" applyFont="true" applyBorder="true" applyAlignment="true">
      <alignment horizontal="center" vertical="center" wrapText="true"/>
    </xf>
    <xf numFmtId="0" fontId="1" fillId="0" borderId="0" xfId="716" applyFont="true" applyAlignment="true">
      <alignment horizontal="center" vertical="center"/>
    </xf>
    <xf numFmtId="4" fontId="1" fillId="0" borderId="1" xfId="716" applyNumberFormat="true" applyFont="true" applyBorder="true" applyAlignment="true">
      <alignment horizontal="center" vertical="center" wrapText="true"/>
    </xf>
    <xf numFmtId="0" fontId="8" fillId="0" borderId="1" xfId="551" applyFont="true" applyBorder="true" applyAlignment="true">
      <alignment horizontal="center" vertical="center" wrapText="true"/>
    </xf>
    <xf numFmtId="179" fontId="1" fillId="0" borderId="1" xfId="716" applyNumberFormat="true" applyFont="true" applyBorder="true" applyAlignment="true">
      <alignment horizontal="center" vertical="center" wrapText="true"/>
    </xf>
    <xf numFmtId="0" fontId="8" fillId="0" borderId="1" xfId="551" applyFont="true" applyBorder="true" applyAlignment="true">
      <alignment horizontal="left" vertical="center" wrapText="true"/>
    </xf>
    <xf numFmtId="0" fontId="1" fillId="0" borderId="0" xfId="573"/>
    <xf numFmtId="0" fontId="4" fillId="0" borderId="0" xfId="573" applyFont="true" applyAlignment="true">
      <alignment vertical="center"/>
    </xf>
    <xf numFmtId="0" fontId="5" fillId="0" borderId="0" xfId="573" applyFont="true"/>
    <xf numFmtId="0" fontId="5" fillId="0" borderId="1" xfId="573" applyFont="true" applyBorder="true" applyAlignment="true">
      <alignment horizontal="center" vertical="center" wrapText="true"/>
    </xf>
    <xf numFmtId="0" fontId="5" fillId="0" borderId="1" xfId="573" applyFont="true" applyBorder="true" applyAlignment="true">
      <alignment horizontal="center" vertical="center"/>
    </xf>
    <xf numFmtId="0" fontId="5" fillId="0" borderId="0" xfId="573" applyFont="true" applyAlignment="true">
      <alignment vertical="center"/>
    </xf>
    <xf numFmtId="0" fontId="5" fillId="0" borderId="0" xfId="573" applyFont="true" applyAlignment="true">
      <alignment horizontal="center" vertical="center" wrapText="true"/>
    </xf>
    <xf numFmtId="0" fontId="0" fillId="0" borderId="0" xfId="0" applyAlignment="true">
      <alignment horizontal="center"/>
    </xf>
    <xf numFmtId="0" fontId="3" fillId="0" borderId="0" xfId="0" applyFont="true" applyAlignment="true">
      <alignment horizontal="left"/>
    </xf>
    <xf numFmtId="0" fontId="1" fillId="0" borderId="4" xfId="0" applyFont="true" applyBorder="true" applyAlignment="true">
      <alignment horizontal="center" vertical="center"/>
    </xf>
    <xf numFmtId="0" fontId="1" fillId="0" borderId="5" xfId="0" applyFont="true" applyBorder="true" applyAlignment="true">
      <alignment horizontal="center" vertical="center"/>
    </xf>
    <xf numFmtId="178" fontId="1" fillId="0" borderId="1" xfId="0" applyNumberFormat="true" applyFont="true" applyBorder="true" applyAlignment="true">
      <alignment horizontal="right" vertical="center" wrapText="true"/>
    </xf>
    <xf numFmtId="178" fontId="0" fillId="0" borderId="0" xfId="0" applyNumberFormat="true"/>
    <xf numFmtId="178" fontId="0" fillId="0" borderId="0" xfId="0" applyNumberFormat="true" applyAlignment="true">
      <alignment horizontal="right"/>
    </xf>
    <xf numFmtId="0" fontId="1" fillId="0" borderId="3" xfId="0" applyFont="true" applyBorder="true" applyAlignment="true">
      <alignment horizontal="center" vertical="center"/>
    </xf>
    <xf numFmtId="196" fontId="1" fillId="0" borderId="1" xfId="0" applyNumberFormat="true" applyFont="true" applyBorder="true" applyAlignment="true">
      <alignment horizontal="right" vertical="center" wrapText="true"/>
    </xf>
    <xf numFmtId="49" fontId="1" fillId="0" borderId="1" xfId="0" applyNumberFormat="true" applyFont="true" applyBorder="true" applyAlignment="true">
      <alignment horizontal="left" vertical="center"/>
    </xf>
    <xf numFmtId="4" fontId="1" fillId="0" borderId="1" xfId="0" applyNumberFormat="true" applyFont="true" applyBorder="true" applyAlignment="true">
      <alignment horizontal="right" vertical="center"/>
    </xf>
    <xf numFmtId="0" fontId="1" fillId="0" borderId="1" xfId="0" applyFont="true" applyBorder="true" applyAlignment="true">
      <alignment horizontal="left" vertical="center"/>
    </xf>
    <xf numFmtId="0" fontId="8" fillId="0" borderId="1" xfId="0" applyFont="true" applyBorder="true" applyAlignment="true">
      <alignment horizontal="center" vertical="center"/>
    </xf>
    <xf numFmtId="0" fontId="1" fillId="0" borderId="1" xfId="0" applyFont="true" applyBorder="true" applyAlignment="true">
      <alignment horizontal="center" vertical="center"/>
    </xf>
    <xf numFmtId="4" fontId="1" fillId="0" borderId="1" xfId="0" applyNumberFormat="true" applyFont="true" applyBorder="true" applyAlignment="true">
      <alignment horizontal="right" vertical="center" wrapText="true"/>
    </xf>
    <xf numFmtId="177" fontId="1" fillId="0" borderId="1" xfId="0" applyNumberFormat="true" applyFont="true" applyBorder="true" applyAlignment="true">
      <alignment horizontal="right" vertical="center"/>
    </xf>
    <xf numFmtId="176" fontId="1" fillId="0" borderId="1" xfId="0" applyNumberFormat="true" applyFont="true" applyBorder="true" applyAlignment="true">
      <alignment horizontal="center" vertical="center" wrapText="true"/>
    </xf>
    <xf numFmtId="181" fontId="1" fillId="0" borderId="1" xfId="0" applyNumberFormat="true" applyFont="true" applyBorder="true" applyAlignment="true">
      <alignment horizontal="left" vertical="center" wrapText="true"/>
    </xf>
    <xf numFmtId="181" fontId="1" fillId="0" borderId="1" xfId="0" applyNumberFormat="true" applyFont="true" applyBorder="true" applyAlignment="true">
      <alignment wrapText="true"/>
    </xf>
    <xf numFmtId="0" fontId="8" fillId="0" borderId="1" xfId="0" applyFont="true" applyBorder="true" applyAlignment="true">
      <alignment vertical="center"/>
    </xf>
    <xf numFmtId="181" fontId="1" fillId="0" borderId="2" xfId="0" applyNumberFormat="true" applyFont="true" applyBorder="true" applyAlignment="true">
      <alignment horizontal="right" vertical="center" wrapText="true"/>
    </xf>
    <xf numFmtId="181" fontId="1" fillId="0" borderId="4" xfId="0" applyNumberFormat="true" applyFont="true" applyBorder="true" applyAlignment="true">
      <alignment horizontal="left" vertical="center" wrapText="true"/>
    </xf>
    <xf numFmtId="181" fontId="1" fillId="0" borderId="6" xfId="0" applyNumberFormat="true" applyFont="true" applyBorder="true" applyAlignment="true">
      <alignment horizontal="right" vertical="center" wrapText="true"/>
    </xf>
    <xf numFmtId="4" fontId="1" fillId="0" borderId="6" xfId="0" applyNumberFormat="true" applyFont="true" applyBorder="true" applyAlignment="true">
      <alignment horizontal="right" vertical="center" wrapText="true"/>
    </xf>
    <xf numFmtId="0" fontId="1" fillId="0" borderId="1" xfId="0" applyFont="true" applyBorder="true" applyAlignment="true">
      <alignment horizontal="left" vertical="center" wrapText="true" indent="3"/>
    </xf>
    <xf numFmtId="181" fontId="1" fillId="0" borderId="0" xfId="0" applyNumberFormat="true" applyFont="true" applyAlignment="true">
      <alignment horizontal="right" vertical="center" wrapText="true"/>
    </xf>
    <xf numFmtId="0" fontId="1" fillId="0" borderId="0" xfId="0" applyFont="true" applyAlignment="true">
      <alignment horizontal="centerContinuous" vertical="center"/>
    </xf>
    <xf numFmtId="177" fontId="1" fillId="0" borderId="0" xfId="0" applyNumberFormat="true" applyFont="true" applyAlignment="true">
      <alignment horizontal="right" vertical="center" wrapText="true"/>
    </xf>
    <xf numFmtId="0" fontId="8" fillId="0" borderId="0" xfId="0" applyFont="true" applyAlignment="true">
      <alignment vertical="center"/>
    </xf>
    <xf numFmtId="181" fontId="8" fillId="0" borderId="0" xfId="0" applyNumberFormat="true" applyFont="true" applyAlignment="true">
      <alignment vertical="center"/>
    </xf>
    <xf numFmtId="0" fontId="7" fillId="0" borderId="0" xfId="0" applyFont="true" applyAlignment="true">
      <alignment vertical="top"/>
    </xf>
    <xf numFmtId="0" fontId="1" fillId="0" borderId="0" xfId="0" applyFont="true" applyAlignment="true">
      <alignment vertical="center"/>
    </xf>
    <xf numFmtId="0" fontId="8" fillId="0" borderId="0" xfId="0" applyFont="true"/>
    <xf numFmtId="0" fontId="8" fillId="0" borderId="0" xfId="0" applyFont="true" applyAlignment="true">
      <alignment horizontal="right" vertical="top"/>
    </xf>
    <xf numFmtId="0" fontId="8" fillId="0" borderId="0" xfId="0" applyFont="true" applyAlignment="true">
      <alignment horizontal="left" vertical="center"/>
    </xf>
    <xf numFmtId="182" fontId="8" fillId="0" borderId="0" xfId="0" applyNumberFormat="true" applyFont="true" applyAlignment="true">
      <alignment horizontal="center" vertical="center"/>
    </xf>
    <xf numFmtId="182" fontId="7" fillId="0" borderId="0" xfId="0" applyNumberFormat="true" applyFont="true" applyAlignment="true">
      <alignment horizontal="centerContinuous" vertical="top"/>
    </xf>
    <xf numFmtId="49" fontId="7" fillId="0" borderId="0" xfId="0" applyNumberFormat="true" applyFont="true" applyAlignment="true">
      <alignment horizontal="center" vertical="top"/>
    </xf>
    <xf numFmtId="0" fontId="0" fillId="0" borderId="0" xfId="0" applyAlignment="true">
      <alignment horizontal="center" vertical="center" wrapText="true"/>
    </xf>
    <xf numFmtId="182" fontId="8" fillId="0" borderId="0" xfId="0" applyNumberFormat="true" applyFont="true" applyAlignment="true">
      <alignment vertical="center"/>
    </xf>
    <xf numFmtId="180" fontId="7" fillId="0" borderId="0" xfId="0" applyNumberFormat="true" applyFont="true" applyAlignment="true">
      <alignment horizontal="center" vertical="top"/>
    </xf>
    <xf numFmtId="176" fontId="1" fillId="0" borderId="0" xfId="0" applyNumberFormat="true" applyFont="true" applyAlignment="true">
      <alignment horizontal="left"/>
    </xf>
    <xf numFmtId="176" fontId="1" fillId="0" borderId="0" xfId="0" applyNumberFormat="true" applyFont="true" applyAlignment="true">
      <alignment horizontal="right"/>
    </xf>
    <xf numFmtId="176" fontId="0" fillId="0" borderId="1" xfId="0" applyNumberFormat="true" applyBorder="true" applyAlignment="true">
      <alignment horizontal="center" vertical="center" wrapText="true"/>
    </xf>
    <xf numFmtId="176" fontId="0" fillId="0" borderId="2" xfId="0" applyNumberFormat="true" applyBorder="true" applyAlignment="true">
      <alignment horizontal="center" vertical="center" wrapText="true"/>
    </xf>
    <xf numFmtId="0" fontId="0" fillId="0" borderId="1" xfId="0" applyBorder="true" applyAlignment="true">
      <alignment horizontal="center" vertical="center"/>
    </xf>
    <xf numFmtId="176" fontId="0" fillId="0" borderId="7" xfId="0" applyNumberFormat="true" applyBorder="true" applyAlignment="true">
      <alignment horizontal="center" vertical="center" wrapText="true"/>
    </xf>
    <xf numFmtId="181" fontId="0" fillId="0" borderId="4" xfId="0" applyNumberFormat="true" applyBorder="true" applyAlignment="true">
      <alignment horizontal="center" vertical="center" wrapText="true"/>
    </xf>
    <xf numFmtId="181" fontId="0" fillId="0" borderId="3" xfId="0" applyNumberFormat="true" applyBorder="true" applyAlignment="true">
      <alignment horizontal="center" vertical="center" wrapText="true"/>
    </xf>
    <xf numFmtId="176" fontId="8" fillId="0" borderId="0" xfId="0" applyNumberFormat="true" applyFont="true" applyAlignment="true">
      <alignment horizontal="right" vertical="top"/>
    </xf>
    <xf numFmtId="0" fontId="0" fillId="0" borderId="1" xfId="0" applyBorder="true" applyAlignment="true">
      <alignment horizontal="center" vertical="center" wrapText="true"/>
    </xf>
    <xf numFmtId="182" fontId="8" fillId="0" borderId="1" xfId="0" applyNumberFormat="true" applyFont="true" applyBorder="true" applyAlignment="true">
      <alignment vertical="center"/>
    </xf>
    <xf numFmtId="176" fontId="0" fillId="0" borderId="2" xfId="0" applyNumberFormat="true" applyBorder="true" applyAlignment="true">
      <alignment vertical="center" wrapText="true"/>
    </xf>
    <xf numFmtId="182" fontId="0" fillId="0" borderId="2" xfId="0" applyNumberFormat="true" applyBorder="true" applyAlignment="true">
      <alignment vertical="center" wrapText="true"/>
    </xf>
    <xf numFmtId="0" fontId="1" fillId="0" borderId="4" xfId="0" applyFont="true" applyBorder="true" applyAlignment="true">
      <alignment vertical="center"/>
    </xf>
    <xf numFmtId="0" fontId="0" fillId="0" borderId="1" xfId="0" applyBorder="true"/>
    <xf numFmtId="0" fontId="1" fillId="0" borderId="4" xfId="0" applyFont="true" applyBorder="true" applyAlignment="true">
      <alignment horizontal="left" vertical="center"/>
    </xf>
    <xf numFmtId="49" fontId="1" fillId="0" borderId="1" xfId="0" applyNumberFormat="true" applyFont="true" applyBorder="true" applyAlignment="true" quotePrefix="true">
      <alignment horizontal="center" vertical="center" wrapText="true"/>
    </xf>
  </cellXfs>
  <cellStyles count="838">
    <cellStyle name="常规" xfId="0" builtinId="0"/>
    <cellStyle name="표준_0N-HANDLING " xfId="1"/>
    <cellStyle name="통화_BOILER-CO1" xfId="2"/>
    <cellStyle name="통화 [0]_BOILER-CO1" xfId="3"/>
    <cellStyle name="콤마_BOILER-CO1" xfId="4"/>
    <cellStyle name="콤마 [0]_BOILER-CO1" xfId="5"/>
    <cellStyle name="注释 2" xfId="6"/>
    <cellStyle name="样式 1" xfId="7"/>
    <cellStyle name="小数" xfId="8"/>
    <cellStyle name="未定义" xfId="9"/>
    <cellStyle name="输入 2" xfId="10"/>
    <cellStyle name="输出 2" xfId="11"/>
    <cellStyle name="适中 2" xfId="12"/>
    <cellStyle name="强调文字颜色 6 2" xfId="13"/>
    <cellStyle name="强调文字颜色 5 2" xfId="14"/>
    <cellStyle name="好_行政(燃修费)_不含人员经费系数" xfId="15"/>
    <cellStyle name="Input" xfId="16"/>
    <cellStyle name="差_县市旗测算20080508_不含人员经费系数" xfId="17"/>
    <cellStyle name="差_县区合并测算20080423(按照各省比重）_县市旗测算-新科目（含人口规模效应）_财力性转移支付2010年预算参考数" xfId="18"/>
    <cellStyle name="差_县区合并测算20080423(按照各省比重）_民生政策最低支出需求" xfId="19"/>
    <cellStyle name="差_行政公检法测算_县市旗测算-新科目（含人口规模效应）" xfId="20"/>
    <cellStyle name="差_县区合并测算20080421_民生政策最低支出需求_财力性转移支付2010年预算参考数" xfId="21"/>
    <cellStyle name="差_文体广播事业(按照总人口测算）—20080416_民生政策最低支出需求" xfId="22"/>
    <cellStyle name="差_文体广播事业(按照总人口测算）—20080416" xfId="23"/>
    <cellStyle name="差_分县成本差异系数_财力性转移支付2010年预算参考数" xfId="24"/>
    <cellStyle name="差_卫生(按照总人口测算）—20080416_民生政策最低支出需求" xfId="25"/>
    <cellStyle name="差_文体广播部门" xfId="26"/>
    <cellStyle name="好_县市旗测算20080508_不含人员经费系数_财力性转移支付2010年预算参考数" xfId="27"/>
    <cellStyle name="差_卫生(按照总人口测算）—20080416_不含人员经费系数_财力性转移支付2010年预算参考数" xfId="28"/>
    <cellStyle name="差_县市旗测算20080508_财力性转移支付2010年预算参考数" xfId="29"/>
    <cellStyle name="差_县区合并测算20080423(按照各省比重）_财力性转移支付2010年预算参考数" xfId="30"/>
    <cellStyle name="差_人员工资和公用经费_财力性转移支付2010年预算参考数" xfId="31"/>
    <cellStyle name="好_县区合并测算20080421_不含人员经费系数_财力性转移支付2010年预算参考数" xfId="32"/>
    <cellStyle name="差_卫生(按照总人口测算）—20080416_县市旗测算-新科目（含人口规模效应）" xfId="33"/>
    <cellStyle name="差_县区合并测算20080421_不含人员经费系数" xfId="34"/>
    <cellStyle name="差_数据--基础数据--预算组--2015年人代会预算部分--2015.01.20--人代会前第6稿--按姚局意见改--调市级项级明细_区县政府预算公开整改--表" xfId="35"/>
    <cellStyle name="好_行政公检法测算_县市旗测算-新科目（含人口规模效应）" xfId="36"/>
    <cellStyle name="标题 3" xfId="37" builtinId="18"/>
    <cellStyle name="40% - 强调文字颜色 3" xfId="38" builtinId="39"/>
    <cellStyle name="差_市辖区测算-新科目（20080626）" xfId="39"/>
    <cellStyle name="差_市辖区测算20080510_县市旗测算-新科目（含人口规模效应）" xfId="40"/>
    <cellStyle name="好_1" xfId="41"/>
    <cellStyle name="差_市辖区测算20080510" xfId="42"/>
    <cellStyle name="差_县市旗测算-新科目（20080626）_县市旗测算-新科目（含人口规模效应）" xfId="43"/>
    <cellStyle name="好_附表_财力性转移支付2010年预算参考数" xfId="44"/>
    <cellStyle name="差_山东省民生支出标准_财力性转移支付2010年预算参考数" xfId="45"/>
    <cellStyle name="好_人员工资和公用经费2_财力性转移支付2010年预算参考数" xfId="46"/>
    <cellStyle name="差_人员工资和公用经费3_财力性转移支付2010年预算参考数" xfId="47"/>
    <cellStyle name="差_农林水和城市维护标准支出20080505－县区合计_县市旗测算-新科目（含人口规模效应）" xfId="48"/>
    <cellStyle name="差_人员工资和公用经费2" xfId="49"/>
    <cellStyle name="差_缺口县区测算(按2007支出增长25%测算)_财力性转移支付2010年预算参考数" xfId="50"/>
    <cellStyle name="60% - 强调文字颜色 2 2" xfId="51"/>
    <cellStyle name="差_缺口县区测算（11.13）_财力性转移支付2010年预算参考数" xfId="52"/>
    <cellStyle name="Total" xfId="53"/>
    <cellStyle name="差_缺口县区测算（11.13）" xfId="54"/>
    <cellStyle name="差_市辖区测算20080510_不含人员经费系数" xfId="55"/>
    <cellStyle name="差_青海 缺口县区测算(地方填报)" xfId="56"/>
    <cellStyle name="差_其他部门(按照总人口测算）—20080416_财力性转移支付2010年预算参考数" xfId="57"/>
    <cellStyle name="差_县市旗测算-新科目（20080627）" xfId="58"/>
    <cellStyle name="差_其他部门(按照总人口测算）—20080416_不含人员经费系数" xfId="59"/>
    <cellStyle name="差_30云南_1_财力性转移支付2010年预算参考数" xfId="60"/>
    <cellStyle name="差_县市旗测算-新科目（20080626）" xfId="61"/>
    <cellStyle name="差_检验表" xfId="62"/>
    <cellStyle name="差_缺口县区测算(按核定人数)" xfId="63"/>
    <cellStyle name="40% - 强调文字颜色 4" xfId="64" builtinId="43"/>
    <cellStyle name="标题 4" xfId="65" builtinId="19"/>
    <cellStyle name="差_平邑" xfId="66"/>
    <cellStyle name="差_农林水和城市维护标准支出20080505－县区合计_县市旗测算-新科目（含人口规模效应）_财力性转移支付2010年预算参考数" xfId="67"/>
    <cellStyle name="差_农林水和城市维护标准支出20080505－县区合计_民生政策最低支出需求_财力性转移支付2010年预算参考数" xfId="68"/>
    <cellStyle name="差_农林水和城市维护标准支出20080505－县区合计_不含人员经费系数" xfId="69"/>
    <cellStyle name="差_教育(按照总人口测算）—20080416_县市旗测算-新科目（含人口规模效应）" xfId="70"/>
    <cellStyle name="强调文字颜色 4 2" xfId="71"/>
    <cellStyle name="差_教育(按照总人口测算）—20080416_民生政策最低支出需求" xfId="72"/>
    <cellStyle name="好_核定人数对比_财力性转移支付2010年预算参考数" xfId="73"/>
    <cellStyle name="差_教育(按照总人口测算）—20080416_财力性转移支付2010年预算参考数" xfId="74"/>
    <cellStyle name="好_卫生(按照总人口测算）—20080416" xfId="75"/>
    <cellStyle name="好_县区合并测算20080421_县市旗测算-新科目（含人口规模效应）" xfId="76"/>
    <cellStyle name="差_检验表（调整后）" xfId="77"/>
    <cellStyle name="差_县市旗测算20080508" xfId="78"/>
    <cellStyle name="常规 4_2008年横排表0721" xfId="79"/>
    <cellStyle name="差_汇总-县级财政报表附表" xfId="80"/>
    <cellStyle name="差_汇总表4" xfId="81"/>
    <cellStyle name="差_汇总表_财力性转移支付2010年预算参考数" xfId="82"/>
    <cellStyle name="差_汇总表" xfId="83"/>
    <cellStyle name="好_县区合并测算20080423(按照各省比重）_县市旗测算-新科目（含人口规模效应）_财力性转移支付2010年预算参考数" xfId="84"/>
    <cellStyle name="差_核定人数对比_财力性转移支付2010年预算参考数" xfId="85"/>
    <cellStyle name="好_其他部门(按照总人口测算）—20080416_民生政策最低支出需求" xfId="86"/>
    <cellStyle name="差_核定人数对比" xfId="87"/>
    <cellStyle name="差_行政（人员）_县市旗测算-新科目（含人口规模效应）_财力性转移支付2010年预算参考数" xfId="88"/>
    <cellStyle name="好_市辖区测算20080510_县市旗测算-新科目（含人口规模效应）_财力性转移支付2010年预算参考数" xfId="89"/>
    <cellStyle name="差_教育(按照总人口测算）—20080416_不含人员经费系数" xfId="90"/>
    <cellStyle name="好_2006年27重庆_财力性转移支付2010年预算参考数" xfId="91"/>
    <cellStyle name="差_河南 缺口县区测算(地方填报)_财力性转移支付2010年预算参考数" xfId="92"/>
    <cellStyle name="差_市辖区测算20080510_财力性转移支付2010年预算参考数" xfId="93"/>
    <cellStyle name="Accent6 - 40%" xfId="94"/>
    <cellStyle name="差_附表_财力性转移支付2010年预算参考数" xfId="95"/>
    <cellStyle name="差_34青海_1" xfId="96"/>
    <cellStyle name="好_缺口县区测算(财政部标准)" xfId="97"/>
    <cellStyle name="差_分县成本差异系数_不含人员经费系数_财力性转移支付2010年预算参考数" xfId="98"/>
    <cellStyle name="差_分县成本差异系数_不含人员经费系数" xfId="99"/>
    <cellStyle name="好_县市旗测算-新科目（20080627）_不含人员经费系数" xfId="100"/>
    <cellStyle name="差_分析缺口率" xfId="101"/>
    <cellStyle name="差_成本差异系数_财力性转移支付2010年预算参考数" xfId="102"/>
    <cellStyle name="差_成本差异系数（含人口规模）_财力性转移支付2010年预算参考数" xfId="103"/>
    <cellStyle name="20% - 强调文字颜色 5 2" xfId="104"/>
    <cellStyle name="差_县市旗测算20080508_县市旗测算-新科目（含人口规模效应）" xfId="105"/>
    <cellStyle name="差_05潍坊" xfId="106"/>
    <cellStyle name="差_文体广播事业(按照总人口测算）—20080416_不含人员经费系数" xfId="107"/>
    <cellStyle name="差_财政供养人员_财力性转移支付2010年预算参考数" xfId="108"/>
    <cellStyle name="差_测算结果_财力性转移支付2010年预算参考数" xfId="109"/>
    <cellStyle name="差_市辖区测算-新科目（20080626）_不含人员经费系数" xfId="110"/>
    <cellStyle name="好_文体广播事业(按照总人口测算）—20080416_民生政策最低支出需求_财力性转移支付2010年预算参考数" xfId="111"/>
    <cellStyle name="好_汇总" xfId="112"/>
    <cellStyle name="千位分季_新建 Microsoft Excel 工作表" xfId="113"/>
    <cellStyle name="好_2006年22湖南" xfId="114"/>
    <cellStyle name="数字" xfId="115"/>
    <cellStyle name="差_教育(按照总人口测算）—20080416_县市旗测算-新科目（含人口规模效应）_财力性转移支付2010年预算参考数" xfId="116"/>
    <cellStyle name="差_不含人员经费系数_财力性转移支付2010年预算参考数" xfId="117"/>
    <cellStyle name="差_不含人员经费系数" xfId="118"/>
    <cellStyle name="差_M01-2(州市补助收入)" xfId="119"/>
    <cellStyle name="差_测算结果汇总_财力性转移支付2010年预算参考数" xfId="120"/>
    <cellStyle name="?鹎%U龡&amp;H齲_x0001_C铣_x0014__x0007__x0001__x0001_" xfId="121"/>
    <cellStyle name="差_gdp" xfId="122"/>
    <cellStyle name="超链接" xfId="123" builtinId="8"/>
    <cellStyle name="差_汇总" xfId="124"/>
    <cellStyle name="差_县市旗测算-新科目（20080627）_不含人员经费系数_财力性转移支付2010年预算参考数" xfId="125"/>
    <cellStyle name="好_09黑龙江_财力性转移支付2010年预算参考数" xfId="126"/>
    <cellStyle name="差_报表" xfId="127"/>
    <cellStyle name="好_县市旗测算-新科目（20080627）_县市旗测算-新科目（含人口规模效应）" xfId="128"/>
    <cellStyle name="差_Book1_财力性转移支付2010年预算参考数" xfId="129"/>
    <cellStyle name="差_2006年30云南" xfId="130"/>
    <cellStyle name="差_Book1" xfId="131"/>
    <cellStyle name="差_530623_2006年县级财政报表附表" xfId="132"/>
    <cellStyle name="差_教育(按照总人口测算）—20080416_不含人员经费系数_财力性转移支付2010年预算参考数" xfId="133"/>
    <cellStyle name="差_成本差异系数（含人口规模）" xfId="134"/>
    <cellStyle name="no dec" xfId="135"/>
    <cellStyle name="计算" xfId="136" builtinId="22"/>
    <cellStyle name="差_县市旗测算-新科目（20080626）_不含人员经费系数" xfId="137"/>
    <cellStyle name="差_34青海" xfId="138"/>
    <cellStyle name="差_县市旗测算-新科目（20080627）_民生政策最低支出需求" xfId="139"/>
    <cellStyle name="好_县市旗测算20080508_财力性转移支付2010年预算参考数" xfId="140"/>
    <cellStyle name="差_30云南_1" xfId="141"/>
    <cellStyle name="好_农林水和城市维护标准支出20080505－县区合计_县市旗测算-新科目（含人口规模效应）" xfId="142"/>
    <cellStyle name="差_28四川_财力性转移支付2010年预算参考数" xfId="143"/>
    <cellStyle name="差_28四川" xfId="144"/>
    <cellStyle name="差_卫生部门_财力性转移支付2010年预算参考数" xfId="145"/>
    <cellStyle name="差_测算结果汇总" xfId="146"/>
    <cellStyle name="差_20河南_财力性转移支付2010年预算参考数" xfId="147"/>
    <cellStyle name="差_2016人代会附表（2015-9-11）（姚局）-财经委" xfId="148"/>
    <cellStyle name="ColLevel_0" xfId="149"/>
    <cellStyle name="差_2016年科目0114" xfId="150"/>
    <cellStyle name="差_2015年社会保险基金预算草案表样（报人大）" xfId="151"/>
    <cellStyle name="好_缺口县区测算（11.13）_财力性转移支付2010年预算参考数" xfId="152"/>
    <cellStyle name="差_2008年预计支出与2007年对比" xfId="153"/>
    <cellStyle name="差_危改资金测算_财力性转移支付2010年预算参考数" xfId="154"/>
    <cellStyle name="差_2008年全省汇总收支计算表" xfId="155"/>
    <cellStyle name="差_县区合并测算20080421_民生政策最低支出需求" xfId="156"/>
    <cellStyle name="差_2007一般预算支出口径剔除表_财力性转移支付2010年预算参考数" xfId="157"/>
    <cellStyle name="差_2007一般预算支出口径剔除表" xfId="158"/>
    <cellStyle name="差_2007年一般预算支出剔除_财力性转移支付2010年预算参考数" xfId="159"/>
    <cellStyle name="差_安徽 缺口县区测算(地方填报)1" xfId="160"/>
    <cellStyle name="差_河南 缺口县区测算(地方填报白)_财力性转移支付2010年预算参考数" xfId="161"/>
    <cellStyle name="差_2007年收支情况及2008年收支预计表(汇总表)" xfId="162"/>
    <cellStyle name="差_2006年水利统计指标统计表" xfId="163"/>
    <cellStyle name="20% - Accent4" xfId="164"/>
    <cellStyle name="差_同德_财力性转移支付2010年预算参考数" xfId="165"/>
    <cellStyle name="差_县区合并测算20080423(按照各省比重）_县市旗测算-新科目（含人口规模效应）" xfId="166"/>
    <cellStyle name="Accent2 - 60%" xfId="167"/>
    <cellStyle name="好_分县成本差异系数_财力性转移支付2010年预算参考数" xfId="168"/>
    <cellStyle name="差_27重庆_财力性转移支付2010年预算参考数" xfId="169"/>
    <cellStyle name="Accent1_2006年33甘肃" xfId="170"/>
    <cellStyle name="好_22湖南" xfId="171"/>
    <cellStyle name="60% - 强调文字颜色 6" xfId="172" builtinId="52"/>
    <cellStyle name="差_2007年收支情况及2008年收支预计表(汇总表)_财力性转移支付2010年预算参考数" xfId="173"/>
    <cellStyle name="差_文体广播事业(按照总人口测算）—20080416_县市旗测算-新科目（含人口规模效应）_财力性转移支付2010年预算参考数" xfId="174"/>
    <cellStyle name="常规 16" xfId="175"/>
    <cellStyle name="常规 21" xfId="176"/>
    <cellStyle name="好_云南省2008年转移支付测算——州市本级考核部分及政策性测算" xfId="177"/>
    <cellStyle name="Comma_1995" xfId="178"/>
    <cellStyle name="RowLevel_0" xfId="179"/>
    <cellStyle name="好_县市旗测算-新科目（20080627）" xfId="180"/>
    <cellStyle name="Percent_laroux" xfId="181"/>
    <cellStyle name="Check Cell" xfId="182"/>
    <cellStyle name="60% - 强调文字颜色 5 2" xfId="183"/>
    <cellStyle name="Norma,_laroux_4_营业在建 (2)_E21" xfId="184"/>
    <cellStyle name="差_文体广播事业(按照总人口测算）—20080416_县市旗测算-新科目（含人口规模效应）" xfId="185"/>
    <cellStyle name="差_33甘肃" xfId="186"/>
    <cellStyle name="好_文体广播事业(按照总人口测算）—20080416_不含人员经费系数" xfId="187"/>
    <cellStyle name="差_2008计算资料（8月5）" xfId="188"/>
    <cellStyle name="常规 14" xfId="189"/>
    <cellStyle name="常规 2 10" xfId="190"/>
    <cellStyle name="好_28四川_财力性转移支付2010年预算参考数" xfId="191"/>
    <cellStyle name="差_危改资金测算" xfId="192"/>
    <cellStyle name="差 2" xfId="193"/>
    <cellStyle name="差_卫生(按照总人口测算）—20080416" xfId="194"/>
    <cellStyle name="差_行政（人员）_财力性转移支付2010年预算参考数" xfId="195"/>
    <cellStyle name="40% - 强调文字颜色 3 2" xfId="196"/>
    <cellStyle name="Header1" xfId="197"/>
    <cellStyle name="标题 3 2" xfId="198"/>
    <cellStyle name="好_县市旗测算-新科目（20080627）_民生政策最低支出需求" xfId="199"/>
    <cellStyle name="40% - 强调文字颜色 2 2" xfId="200"/>
    <cellStyle name="好_平邑" xfId="201"/>
    <cellStyle name="标题 2 2" xfId="202"/>
    <cellStyle name="Accent4 - 40%" xfId="203"/>
    <cellStyle name="差_河南 缺口县区测算(地方填报)" xfId="204"/>
    <cellStyle name="40% - Accent3" xfId="205"/>
    <cellStyle name="comma zerodec" xfId="206"/>
    <cellStyle name="40% - Accent2" xfId="207"/>
    <cellStyle name="好_14安徽_财力性转移支付2010年预算参考数" xfId="208"/>
    <cellStyle name="好_财政供养人员" xfId="209"/>
    <cellStyle name="差_县市旗测算-新科目（20080626）_不含人员经费系数_财力性转移支付2010年预算参考数" xfId="210"/>
    <cellStyle name="20% - 强调文字颜色 6 2" xfId="211"/>
    <cellStyle name="强调文字颜色 4" xfId="212" builtinId="41"/>
    <cellStyle name="常规 5" xfId="213"/>
    <cellStyle name="好_县市旗测算-新科目（20080627）_财力性转移支付2010年预算参考数" xfId="214"/>
    <cellStyle name="差_Book2" xfId="215"/>
    <cellStyle name="20% - 强调文字颜色 3 2" xfId="216"/>
    <cellStyle name="差_缺口县区测算" xfId="217"/>
    <cellStyle name="好_核定人数对比" xfId="218"/>
    <cellStyle name="差_2006年28四川_财力性转移支付2010年预算参考数" xfId="219"/>
    <cellStyle name="差_2006年28四川" xfId="220"/>
    <cellStyle name="好_附表" xfId="221"/>
    <cellStyle name="千位分隔[0]" xfId="222" builtinId="6"/>
    <cellStyle name="强调文字颜色 5" xfId="223" builtinId="45"/>
    <cellStyle name="表标题" xfId="224"/>
    <cellStyle name="常规 6" xfId="225"/>
    <cellStyle name="差_缺口县区测算_财力性转移支付2010年预算参考数" xfId="226"/>
    <cellStyle name="20% - Accent3" xfId="227"/>
    <cellStyle name="差_11大理_财力性转移支付2010年预算参考数" xfId="228"/>
    <cellStyle name="60% - 强调文字颜色 3 2" xfId="229"/>
    <cellStyle name="好_市辖区测算20080510_县市旗测算-新科目（含人口规模效应）" xfId="230"/>
    <cellStyle name="Currency_1995" xfId="231"/>
    <cellStyle name="_ET_STYLE_NoName_00_" xfId="232"/>
    <cellStyle name="标题 5" xfId="233"/>
    <cellStyle name="差_其他部门(按照总人口测算）—20080416_不含人员经费系数_财力性转移支付2010年预算参考数" xfId="234"/>
    <cellStyle name="差_云南 缺口县区测算(地方填报)_财力性转移支付2010年预算参考数" xfId="235"/>
    <cellStyle name="好_Book2_财力性转移支付2010年预算参考数" xfId="236"/>
    <cellStyle name="好_平邑_财力性转移支付2010年预算参考数" xfId="237"/>
    <cellStyle name="差_分析缺口率_财力性转移支付2010年预算参考数" xfId="238"/>
    <cellStyle name="差_530629_2006年县级财政报表附表" xfId="239"/>
    <cellStyle name="40% - 强调文字颜色 5 2" xfId="240"/>
    <cellStyle name="Accent2" xfId="241"/>
    <cellStyle name="差_县区合并测算20080423(按照各省比重）" xfId="242"/>
    <cellStyle name="差_云南 缺口县区测算(地方填报)" xfId="243"/>
    <cellStyle name="好_行政（人员）_民生政策最低支出需求_财力性转移支付2010年预算参考数" xfId="244"/>
    <cellStyle name="40% - 强调文字颜色 4 2" xfId="245"/>
    <cellStyle name="Accent1 - 60%" xfId="246"/>
    <cellStyle name="差_缺口县区测算(按核定人数)_财力性转移支付2010年预算参考数" xfId="247"/>
    <cellStyle name="差_2006年27重庆_财力性转移支付2010年预算参考数" xfId="248"/>
    <cellStyle name="好_行政（人员）_县市旗测算-新科目（含人口规模效应）" xfId="249"/>
    <cellStyle name="60% - 强调文字颜色 6 2" xfId="250"/>
    <cellStyle name="Currency1" xfId="251"/>
    <cellStyle name="差_行政(燃修费)_财力性转移支付2010年预算参考数" xfId="252"/>
    <cellStyle name="差_03昭通" xfId="253"/>
    <cellStyle name="差_1110洱源县" xfId="254"/>
    <cellStyle name="差_市辖区测算-新科目（20080626）_民生政策最低支出需求_财力性转移支付2010年预算参考数" xfId="255"/>
    <cellStyle name="差_平邑_财力性转移支付2010年预算参考数" xfId="256"/>
    <cellStyle name="差" xfId="257" builtinId="27"/>
    <cellStyle name="60% - 强调文字颜色 5" xfId="258" builtinId="48"/>
    <cellStyle name="标题 1" xfId="259" builtinId="16"/>
    <cellStyle name="40% - 强调文字颜色 1" xfId="260" builtinId="31"/>
    <cellStyle name="20% - 强调文字颜色 5" xfId="261" builtinId="46"/>
    <cellStyle name="归盒啦_95" xfId="262"/>
    <cellStyle name="20% - 强调文字颜色 4 2" xfId="263"/>
    <cellStyle name="60% - 强调文字颜色 1 2" xfId="264"/>
    <cellStyle name="Title" xfId="265"/>
    <cellStyle name="Calculation" xfId="266"/>
    <cellStyle name="常规 19" xfId="267"/>
    <cellStyle name="常规 24" xfId="268"/>
    <cellStyle name="Accent3 - 20%" xfId="269"/>
    <cellStyle name="好_农林水和城市维护标准支出20080505－县区合计_县市旗测算-新科目（含人口规模效应）_财力性转移支付2010年预算参考数" xfId="270"/>
    <cellStyle name="好_行政公检法测算_民生政策最低支出需求" xfId="271"/>
    <cellStyle name="差_县市旗测算20080508_不含人员经费系数_财力性转移支付2010年预算参考数" xfId="272"/>
    <cellStyle name="60% - 强调文字颜色 4 2" xfId="273"/>
    <cellStyle name="差_11大理" xfId="274"/>
    <cellStyle name="Accent1 - 40%" xfId="275"/>
    <cellStyle name="20% - Accent2" xfId="276"/>
    <cellStyle name="差_14安徽" xfId="277"/>
    <cellStyle name="差_民生政策最低支出需求" xfId="278"/>
    <cellStyle name="Accent6 - 60%" xfId="279"/>
    <cellStyle name="差_其他部门(按照总人口测算）—20080416_县市旗测算-新科目（含人口规模效应）" xfId="280"/>
    <cellStyle name="Grey" xfId="281"/>
    <cellStyle name="差_缺口县区测算(按2007支出增长25%测算)" xfId="282"/>
    <cellStyle name="HEADING1" xfId="283"/>
    <cellStyle name="汇总" xfId="284" builtinId="25"/>
    <cellStyle name="Bad" xfId="285"/>
    <cellStyle name="好_县区合并测算20080423(按照各省比重）_不含人员经费系数_财力性转移支付2010年预算参考数" xfId="286"/>
    <cellStyle name="差_人员工资和公用经费3" xfId="287"/>
    <cellStyle name="千位_(人代会用)" xfId="288"/>
    <cellStyle name="差_社保处下达区县2015年指标（第二批）" xfId="289"/>
    <cellStyle name="差_县区合并测算20080421_县市旗测算-新科目（含人口规模效应）" xfId="290"/>
    <cellStyle name="好_县区合并测算20080423(按照各省比重）_民生政策最低支出需求_财力性转移支付2010年预算参考数" xfId="291"/>
    <cellStyle name="好_同德_财力性转移支付2010年预算参考数" xfId="292"/>
    <cellStyle name="差_总人口_财力性转移支付2010年预算参考数" xfId="293"/>
    <cellStyle name="差_2_财力性转移支付2010年预算参考数" xfId="294"/>
    <cellStyle name="超级链接" xfId="295"/>
    <cellStyle name="警告文本" xfId="296" builtinId="11"/>
    <cellStyle name="差_文体广播事业(按照总人口测算）—20080416_财力性转移支付2010年预算参考数" xfId="297"/>
    <cellStyle name="差_核定人数下发表" xfId="298"/>
    <cellStyle name="Accent4 - 20%" xfId="299"/>
    <cellStyle name="千位分隔" xfId="300" builtinId="3"/>
    <cellStyle name="标题" xfId="301" builtinId="15"/>
    <cellStyle name="20% - Accent6" xfId="302"/>
    <cellStyle name="Date" xfId="303"/>
    <cellStyle name="差_缺口县区测算(财政部标准)" xfId="304"/>
    <cellStyle name="40% - 强调文字颜色 5" xfId="305" builtinId="47"/>
    <cellStyle name="好_2008年全省汇总收支计算表" xfId="306"/>
    <cellStyle name="已访问的超链接" xfId="307" builtinId="9"/>
    <cellStyle name="差_市辖区测算-新科目（20080626）_财力性转移支付2010年预算参考数" xfId="308"/>
    <cellStyle name="差_其他部门(按照总人口测算）—20080416_民生政策最低支出需求_财力性转移支付2010年预算参考数" xfId="309"/>
    <cellStyle name="差_其他部门(按照总人口测算）—20080416" xfId="310"/>
    <cellStyle name="Accent3_2006年33甘肃" xfId="311"/>
    <cellStyle name="差_农林水和城市维护标准支出20080505－县区合计_财力性转移支付2010年预算参考数" xfId="312"/>
    <cellStyle name="标题 1 2" xfId="313"/>
    <cellStyle name="好_2008年预计支出与2007年对比" xfId="314"/>
    <cellStyle name="链接单元格" xfId="315" builtinId="24"/>
    <cellStyle name="20% - Accent1" xfId="316"/>
    <cellStyle name="好_市辖区测算20080510_民生政策最低支出需求" xfId="317"/>
    <cellStyle name="20% - 强调文字颜色 2" xfId="318" builtinId="34"/>
    <cellStyle name="差_河南 缺口县区测算(地方填报白)" xfId="319"/>
    <cellStyle name="好_2007年收支情况及2008年收支预计表(汇总表)" xfId="320"/>
    <cellStyle name="差_卫生(按照总人口测算）—20080416_财力性转移支付2010年预算参考数" xfId="321"/>
    <cellStyle name="Accent2 - 20%" xfId="322"/>
    <cellStyle name="好_成本差异系数_财力性转移支付2010年预算参考数" xfId="323"/>
    <cellStyle name="好_2008年一般预算支出预计" xfId="324"/>
    <cellStyle name="好_其他部门(按照总人口测算）—20080416_县市旗测算-新科目（含人口规模效应）" xfId="325"/>
    <cellStyle name="40% - 强调文字颜色 2" xfId="326" builtinId="35"/>
    <cellStyle name="好_05潍坊" xfId="327"/>
    <cellStyle name="差_附表" xfId="328"/>
    <cellStyle name="分级显示行_1_13区汇总" xfId="329"/>
    <cellStyle name="40% - Accent4" xfId="330"/>
    <cellStyle name="差_行政(燃修费)_不含人员经费系数" xfId="331"/>
    <cellStyle name="注释" xfId="332" builtinId="10"/>
    <cellStyle name="60% - 强调文字颜色 3" xfId="333" builtinId="40"/>
    <cellStyle name="差_卫生(按照总人口测算）—20080416_不含人员经费系数" xfId="334"/>
    <cellStyle name="差_分县成本差异系数_民生政策最低支出需求" xfId="335"/>
    <cellStyle name="好_县市旗测算20080508_民生政策最低支出需求_财力性转移支付2010年预算参考数" xfId="336"/>
    <cellStyle name="百分比" xfId="337" builtinId="5"/>
    <cellStyle name="差_云南省2008年转移支付测算——州市本级考核部分及政策性测算_财力性转移支付2010年预算参考数" xfId="338"/>
    <cellStyle name="差_县区合并测算20080423(按照各省比重）_民生政策最低支出需求_财力性转移支付2010年预算参考数" xfId="339"/>
    <cellStyle name="20% - 强调文字颜色 2 2" xfId="340"/>
    <cellStyle name="差_2" xfId="341"/>
    <cellStyle name="好_2007年一般预算支出剔除" xfId="342"/>
    <cellStyle name="差_核定人数下发表_财力性转移支付2010年预算参考数" xfId="343"/>
    <cellStyle name="60% - 强调文字颜色 4" xfId="344" builtinId="44"/>
    <cellStyle name="差_第一部分：综合全" xfId="345"/>
    <cellStyle name="差_县市旗测算-新科目（20080627）_县市旗测算-新科目（含人口规模效应）" xfId="346"/>
    <cellStyle name="差_市辖区测算20080510_不含人员经费系数_财力性转移支付2010年预算参考数" xfId="347"/>
    <cellStyle name="好_县市旗测算-新科目（20080626）_民生政策最低支出需求" xfId="348"/>
    <cellStyle name="强调文字颜色 6" xfId="349" builtinId="49"/>
    <cellStyle name="常规 7" xfId="350"/>
    <cellStyle name="差_07临沂" xfId="351"/>
    <cellStyle name="强调文字颜色 2" xfId="352" builtinId="33"/>
    <cellStyle name="常规 3" xfId="353"/>
    <cellStyle name="差_行政（人员）_不含人员经费系数_财力性转移支付2010年预算参考数" xfId="354"/>
    <cellStyle name="Accent3 - 60%" xfId="355"/>
    <cellStyle name="差_行政(燃修费)_县市旗测算-新科目（含人口规模效应）" xfId="356"/>
    <cellStyle name="40% - 强调文字颜色 6 2" xfId="357"/>
    <cellStyle name="差_其他部门(按照总人口测算）—20080416_县市旗测算-新科目（含人口规模效应）_财力性转移支付2010年预算参考数" xfId="358"/>
    <cellStyle name="40% - Accent5" xfId="359"/>
    <cellStyle name="好_2006年水利统计指标统计表_财力性转移支付2010年预算参考数" xfId="360"/>
    <cellStyle name="好_Book1_财力性转移支付2010年预算参考数" xfId="361"/>
    <cellStyle name="货币" xfId="362" builtinId="4"/>
    <cellStyle name="好_其他部门(按照总人口测算）—20080416_县市旗测算-新科目（含人口规模效应）_财力性转移支付2010年预算参考数" xfId="363"/>
    <cellStyle name="好_总人口" xfId="364"/>
    <cellStyle name="差_2007年一般预算支出剔除" xfId="365"/>
    <cellStyle name="20% - 强调文字颜色 3" xfId="366" builtinId="38"/>
    <cellStyle name="差_卫生(按照总人口测算）—20080416_民生政策最低支出需求_财力性转移支付2010年预算参考数" xfId="367"/>
    <cellStyle name="百分比 5" xfId="368"/>
    <cellStyle name="差_行政公检法测算_不含人员经费系数" xfId="369"/>
    <cellStyle name="千位分隔[0] 4" xfId="370"/>
    <cellStyle name="差_县区合并测算20080421_县市旗测算-新科目（含人口规模效应）_财力性转移支付2010年预算参考数" xfId="371"/>
    <cellStyle name="差_0502通海县" xfId="372"/>
    <cellStyle name="差_县市旗测算-新科目（20080627）_不含人员经费系数" xfId="373"/>
    <cellStyle name="20% - 强调文字颜色 4" xfId="374" builtinId="42"/>
    <cellStyle name="Fixed" xfId="375"/>
    <cellStyle name="Accent2_2006年33甘肃" xfId="376"/>
    <cellStyle name="60% - Accent3" xfId="377"/>
    <cellStyle name="差_2008年支出调整_财力性转移支付2010年预算参考数" xfId="378"/>
    <cellStyle name="差_成本差异系数" xfId="379"/>
    <cellStyle name="差_县市旗测算20080508_民生政策最低支出需求" xfId="380"/>
    <cellStyle name="Accent4" xfId="381"/>
    <cellStyle name="差_缺口县区测算(财政部标准)_财力性转移支付2010年预算参考数" xfId="382"/>
    <cellStyle name="差_县区合并测算20080421_不含人员经费系数_财力性转移支付2010年预算参考数" xfId="383"/>
    <cellStyle name="好_2006年全省财力计算表（中央、决算）" xfId="384"/>
    <cellStyle name="货币[0]" xfId="385" builtinId="7"/>
    <cellStyle name="Calc Currency (0)" xfId="386"/>
    <cellStyle name="好_财政供养人员_财力性转移支付2010年预算参考数" xfId="387"/>
    <cellStyle name="差_教育(按照总人口测算）—20080416" xfId="388"/>
    <cellStyle name="差_农林水和城市维护标准支出20080505－县区合计" xfId="389"/>
    <cellStyle name="好_11大理" xfId="390"/>
    <cellStyle name="Accent5" xfId="391"/>
    <cellStyle name="20% - 强调文字颜色 1 2" xfId="392"/>
    <cellStyle name="差_09黑龙江_财力性转移支付2010年预算参考数" xfId="393"/>
    <cellStyle name="60% - Accent6" xfId="394"/>
    <cellStyle name="好_市辖区测算-新科目（20080626）_不含人员经费系数" xfId="395"/>
    <cellStyle name="差_卫生(按照总人口测算）—20080416_县市旗测算-新科目（含人口规模效应）_财力性转移支付2010年预算参考数" xfId="396"/>
    <cellStyle name="差_民生政策最低支出需求_财力性转移支付2010年预算参考数" xfId="397"/>
    <cellStyle name="常规 2" xfId="398"/>
    <cellStyle name="Accent5 - 60%" xfId="399"/>
    <cellStyle name="差_山东省民生支出标准" xfId="400"/>
    <cellStyle name="Accent6" xfId="401"/>
    <cellStyle name="差_人员工资和公用经费" xfId="402"/>
    <cellStyle name="常规 15" xfId="403"/>
    <cellStyle name="常规 20" xfId="404"/>
    <cellStyle name="Accent6 - 20%" xfId="405"/>
    <cellStyle name="差_2006年34青海_财力性转移支付2010年预算参考数" xfId="406"/>
    <cellStyle name="差_分县成本差异系数_民生政策最低支出需求_财力性转移支付2010年预算参考数" xfId="407"/>
    <cellStyle name="好_530623_2006年县级财政报表附表" xfId="408"/>
    <cellStyle name="差_行政（人员）_县市旗测算-新科目（含人口规模效应）" xfId="409"/>
    <cellStyle name="差_教育(按照总人口测算）—20080416_民生政策最低支出需求_财力性转移支付2010年预算参考数" xfId="410"/>
    <cellStyle name="好_农林水和城市维护标准支出20080505－县区合计_不含人员经费系数_财力性转移支付2010年预算参考数" xfId="411"/>
    <cellStyle name="Header2" xfId="412"/>
    <cellStyle name="差_其他部门(按照总人口测算）—20080416_民生政策最低支出需求" xfId="413"/>
    <cellStyle name="差_20河南" xfId="414"/>
    <cellStyle name="差_县市旗测算-新科目（20080627）_财力性转移支付2010年预算参考数" xfId="415"/>
    <cellStyle name="差_2008年全省汇总收支计算表_财力性转移支付2010年预算参考数" xfId="416"/>
    <cellStyle name="好_缺口县区测算（11.13）" xfId="417"/>
    <cellStyle name="20% - 强调文字颜色 6" xfId="418" builtinId="50"/>
    <cellStyle name="好_1_财力性转移支付2010年预算参考数" xfId="419"/>
    <cellStyle name="Accent1" xfId="420"/>
    <cellStyle name="差_2006年22湖南_财力性转移支付2010年预算参考数" xfId="421"/>
    <cellStyle name="Currency [0]" xfId="422"/>
    <cellStyle name="Dollar (zero dec)" xfId="423"/>
    <cellStyle name="Good" xfId="424"/>
    <cellStyle name="好_教育(按照总人口测算）—20080416_县市旗测算-新科目（含人口规模效应）" xfId="425"/>
    <cellStyle name="好_县市旗测算-新科目（20080626）_财力性转移支付2010年预算参考数" xfId="426"/>
    <cellStyle name="好_行政公检法测算_不含人员经费系数_财力性转移支付2010年预算参考数" xfId="427"/>
    <cellStyle name="差_14安徽_财力性转移支付2010年预算参考数" xfId="428"/>
    <cellStyle name="好_教育(按照总人口测算）—20080416" xfId="429"/>
    <cellStyle name="好_县市旗测算20080508" xfId="430"/>
    <cellStyle name="Heading 3" xfId="431"/>
    <cellStyle name="好_2006年27重庆" xfId="432"/>
    <cellStyle name="好_教育(按照总人口测算）—20080416_民生政策最低支出需求_财力性转移支付2010年预算参考数" xfId="433"/>
    <cellStyle name="差_0605石屏县_财力性转移支付2010年预算参考数" xfId="434"/>
    <cellStyle name="好_33甘肃" xfId="435"/>
    <cellStyle name="Heading 4" xfId="436"/>
    <cellStyle name="好_县区合并测算20080421_民生政策最低支出需求" xfId="437"/>
    <cellStyle name="HEADING2" xfId="438"/>
    <cellStyle name="Accent6_2006年33甘肃" xfId="439"/>
    <cellStyle name="差_县市旗测算20080508_民生政策最低支出需求_财力性转移支付2010年预算参考数" xfId="440"/>
    <cellStyle name="Note" xfId="441"/>
    <cellStyle name="好_22湖南_财力性转移支付2010年预算参考数" xfId="442"/>
    <cellStyle name="好_分县成本差异系数_民生政策最低支出需求_财力性转移支付2010年预算参考数" xfId="443"/>
    <cellStyle name="Input [yellow]" xfId="444"/>
    <cellStyle name="差_农林水和城市维护标准支出20080505－县区合计_不含人员经费系数_财力性转移支付2010年预算参考数" xfId="445"/>
    <cellStyle name="差_2006年22湖南" xfId="446"/>
    <cellStyle name="好_分县成本差异系数_民生政策最低支出需求" xfId="447"/>
    <cellStyle name="Input_20121229 提供执行转移支付" xfId="448"/>
    <cellStyle name="差_数据--基础数据--预算组--2015年人代会预算部分--2015.01.20--人代会前第6稿--按姚局意见改--调市级项级明细" xfId="449"/>
    <cellStyle name="差_财政供养人员" xfId="450"/>
    <cellStyle name="差_2008年支出核定" xfId="451"/>
    <cellStyle name="Linked Cell" xfId="452"/>
    <cellStyle name="差_县区合并测算20080421" xfId="453"/>
    <cellStyle name="好_农林水和城市维护标准支出20080505－县区合计_民生政策最低支出需求" xfId="454"/>
    <cellStyle name="好_530629_2006年县级财政报表附表" xfId="455"/>
    <cellStyle name="Normal - Style1" xfId="456"/>
    <cellStyle name="差_1" xfId="457"/>
    <cellStyle name="好_农林水和城市维护标准支出20080505－县区合计_不含人员经费系数" xfId="458"/>
    <cellStyle name="差_34青海_1_财力性转移支付2010年预算参考数" xfId="459"/>
    <cellStyle name="差_1_财力性转移支付2010年预算参考数" xfId="460"/>
    <cellStyle name="Output" xfId="461"/>
    <cellStyle name="差_1110洱源县_财力性转移支付2010年预算参考数" xfId="462"/>
    <cellStyle name="差_农林水和城市维护标准支出20080505－县区合计_民生政策最低支出需求" xfId="463"/>
    <cellStyle name="差_县区合并测算20080423(按照各省比重）_不含人员经费系数_财力性转移支付2010年预算参考数" xfId="464"/>
    <cellStyle name="检查单元格" xfId="465" builtinId="23"/>
    <cellStyle name="差_00省级(打印)" xfId="466"/>
    <cellStyle name="60% - Accent1" xfId="467"/>
    <cellStyle name="差_0605石屏县" xfId="468"/>
    <cellStyle name="差_行政公检法测算_不含人员经费系数_财力性转移支付2010年预算参考数" xfId="469"/>
    <cellStyle name="好_1110洱源县_财力性转移支付2010年预算参考数" xfId="470"/>
    <cellStyle name="差_09黑龙江" xfId="471"/>
    <cellStyle name="Accent1 - 20%" xfId="472"/>
    <cellStyle name="差_12滨州" xfId="473"/>
    <cellStyle name="差_22湖南" xfId="474"/>
    <cellStyle name="差_城建部门" xfId="475"/>
    <cellStyle name="强调文字颜色 3" xfId="476" builtinId="37"/>
    <cellStyle name="差_市辖区测算-新科目（20080626）_县市旗测算-新科目（含人口规模效应）" xfId="477"/>
    <cellStyle name="常规 4" xfId="478"/>
    <cellStyle name="差_2006年27重庆" xfId="479"/>
    <cellStyle name="好_县市旗测算-新科目（20080627）_民生政策最低支出需求_财力性转移支付2010年预算参考数" xfId="480"/>
    <cellStyle name="差_县市旗测算-新科目（20080626）_民生政策最低支出需求" xfId="481"/>
    <cellStyle name="差_30云南" xfId="482"/>
    <cellStyle name="差_34青海_财力性转移支付2010年预算参考数" xfId="483"/>
    <cellStyle name="差_自行调整差异系数顺序" xfId="484"/>
    <cellStyle name="好_青海 缺口县区测算(地方填报)" xfId="485"/>
    <cellStyle name="差_县市旗测算-新科目（20080626）_县市旗测算-新科目（含人口规模效应）_财力性转移支付2010年预算参考数" xfId="486"/>
    <cellStyle name="好_市辖区测算-新科目（20080626）_民生政策最低支出需求_财力性转移支付2010年预算参考数" xfId="487"/>
    <cellStyle name="差_县市旗测算-新科目（20080627）_民生政策最低支出需求_财力性转移支付2010年预算参考数" xfId="488"/>
    <cellStyle name="百分比 4" xfId="489"/>
    <cellStyle name="差_县市旗测算-新科目（20080627）_县市旗测算-新科目（含人口规模效应）_财力性转移支付2010年预算参考数" xfId="490"/>
    <cellStyle name="好_成本差异系数（含人口规模）_财力性转移支付2010年预算参考数" xfId="491"/>
    <cellStyle name="常规 11" xfId="492"/>
    <cellStyle name="差_同德" xfId="493"/>
    <cellStyle name="好_行政公检法测算" xfId="494"/>
    <cellStyle name="差_2006年33甘肃" xfId="495"/>
    <cellStyle name="Accent4 - 60%" xfId="496"/>
    <cellStyle name="差_行政(燃修费)" xfId="497"/>
    <cellStyle name="差_行政(燃修费)_民生政策最低支出需求" xfId="498"/>
    <cellStyle name="差_行政(燃修费)_民生政策最低支出需求_财力性转移支付2010年预算参考数" xfId="499"/>
    <cellStyle name="差_行政(燃修费)_县市旗测算-新科目（含人口规模效应）_财力性转移支付2010年预算参考数" xfId="500"/>
    <cellStyle name="差_行政（人员）" xfId="501"/>
    <cellStyle name="差_行政（人员）_不含人员经费系数" xfId="502"/>
    <cellStyle name="差_行政（人员）_民生政策最低支出需求" xfId="503"/>
    <cellStyle name="差_丽江汇总" xfId="504"/>
    <cellStyle name="差_行政（人员）_民生政策最低支出需求_财力性转移支付2010年预算参考数" xfId="505"/>
    <cellStyle name="好_人员工资和公用经费_财力性转移支付2010年预算参考数" xfId="506"/>
    <cellStyle name="差_行政公检法测算" xfId="507"/>
    <cellStyle name="千位[0]_(人代会用)" xfId="508"/>
    <cellStyle name="好_20河南_财力性转移支付2010年预算参考数" xfId="509"/>
    <cellStyle name="差_行政公检法测算_财力性转移支付2010年预算参考数" xfId="510"/>
    <cellStyle name="常规 2 2" xfId="511"/>
    <cellStyle name="强调文字颜色 1 2" xfId="512"/>
    <cellStyle name="差_行政公检法测算_民生政策最低支出需求_财力性转移支付2010年预算参考数" xfId="513"/>
    <cellStyle name="标题 4 2" xfId="514"/>
    <cellStyle name="差_行政公检法测算_县市旗测算-新科目（含人口规模效应）_财力性转移支付2010年预算参考数" xfId="515"/>
    <cellStyle name="差_第五部分(才淼、饶永宏）" xfId="516"/>
    <cellStyle name="差_2006年水利统计指标统计表_财力性转移支付2010年预算参考数" xfId="517"/>
    <cellStyle name="差_一般预算支出口径剔除表" xfId="518"/>
    <cellStyle name="差_一般预算支出口径剔除表_财力性转移支付2010年预算参考数" xfId="519"/>
    <cellStyle name="40% - 强调文字颜色 6" xfId="520" builtinId="51"/>
    <cellStyle name="差_云南省2008年转移支付测算——州市本级考核部分及政策性测算" xfId="521"/>
    <cellStyle name="差_汇总表提前告知区县" xfId="522"/>
    <cellStyle name="差_重点民生支出需求测算表社保（农村低保）081112" xfId="523"/>
    <cellStyle name="差_自行调整差异系数顺序_财力性转移支付2010年预算参考数" xfId="524"/>
    <cellStyle name="差_安徽 缺口县区测算(地方填报)1_财力性转移支付2010年预算参考数" xfId="525"/>
    <cellStyle name="常规 11 2" xfId="526"/>
    <cellStyle name="差_总人口" xfId="527"/>
    <cellStyle name="常规 10" xfId="528"/>
    <cellStyle name="常规 11_财力性转移支付2009年预算参考数" xfId="529"/>
    <cellStyle name="60% - 强调文字颜色 1" xfId="530" builtinId="32"/>
    <cellStyle name="好_文体广播事业(按照总人口测算）—20080416_县市旗测算-新科目（含人口规模效应）_财力性转移支付2010年预算参考数" xfId="531"/>
    <cellStyle name="输出" xfId="532" builtinId="21"/>
    <cellStyle name="常规 12" xfId="533"/>
    <cellStyle name="常规 13" xfId="534"/>
    <cellStyle name="60% - Accent5" xfId="535"/>
    <cellStyle name="好_行政(燃修费)_县市旗测算-新科目（含人口规模效应）" xfId="536"/>
    <cellStyle name="常规 17" xfId="537"/>
    <cellStyle name="常规 22" xfId="538"/>
    <cellStyle name="常规 18" xfId="539"/>
    <cellStyle name="常规 23" xfId="540"/>
    <cellStyle name="差_市辖区测算-新科目（20080626）_不含人员经费系数_财力性转移支付2010年预算参考数" xfId="541"/>
    <cellStyle name="常规 2 2 2" xfId="542"/>
    <cellStyle name="常规 2 4" xfId="543"/>
    <cellStyle name="常规 2_004-2010年增消两税返还情况表" xfId="544"/>
    <cellStyle name="差_市辖区测算-新科目（20080626）_县市旗测算-新科目（含人口规模效应）_财力性转移支付2010年预算参考数" xfId="545"/>
    <cellStyle name="好_文体广播事业(按照总人口测算）—20080416_县市旗测算-新科目（含人口规模效应）" xfId="546"/>
    <cellStyle name="好_成本差异系数（含人口规模）" xfId="547"/>
    <cellStyle name="常规 26" xfId="548"/>
    <cellStyle name="常规 27" xfId="549"/>
    <cellStyle name="好_缺口县区测算(财政部标准)_财力性转移支付2010年预算参考数" xfId="550"/>
    <cellStyle name="常规 28" xfId="551"/>
    <cellStyle name="常规 3 2" xfId="552"/>
    <cellStyle name="好_市辖区测算20080510_不含人员经费系数" xfId="553"/>
    <cellStyle name="好_农林水和城市维护标准支出20080505－县区合计" xfId="554"/>
    <cellStyle name="常规 4 2" xfId="555"/>
    <cellStyle name="好_核定人数下发表" xfId="556"/>
    <cellStyle name="强调文字颜色 3 2" xfId="557"/>
    <cellStyle name="60% - Accent4" xfId="558"/>
    <cellStyle name="常规 6 2" xfId="559"/>
    <cellStyle name="解释性文本" xfId="560" builtinId="53"/>
    <cellStyle name="千位分隔[0] 2" xfId="561"/>
    <cellStyle name="常规 7 2" xfId="562"/>
    <cellStyle name="好_测算结果_财力性转移支付2010年预算参考数" xfId="563"/>
    <cellStyle name="Neutral" xfId="564"/>
    <cellStyle name="好_2007一般预算支出口径剔除表" xfId="565"/>
    <cellStyle name="好_其他部门(按照总人口测算）—20080416_不含人员经费系数" xfId="566"/>
    <cellStyle name="差_汇总_财力性转移支付2010年预算参考数" xfId="567"/>
    <cellStyle name="常规 8" xfId="568"/>
    <cellStyle name="差_Book2_财力性转移支付2010年预算参考数" xfId="569"/>
    <cellStyle name="20% - 强调文字颜色 1" xfId="570" builtinId="30"/>
    <cellStyle name="常规 9" xfId="571"/>
    <cellStyle name="好_汇总表" xfId="572"/>
    <cellStyle name="常规_附件 5 " xfId="573"/>
    <cellStyle name="好_行政(燃修费)_财力性转移支付2010年预算参考数" xfId="574"/>
    <cellStyle name="差_县市旗测算20080508_县市旗测算-新科目（含人口规模效应）_财力性转移支付2010年预算参考数" xfId="575"/>
    <cellStyle name="好 2" xfId="576"/>
    <cellStyle name="差_2006年34青海" xfId="577"/>
    <cellStyle name="好_00省级(打印)" xfId="578"/>
    <cellStyle name="好_03昭通" xfId="579"/>
    <cellStyle name="强调文字颜色 2 2" xfId="580"/>
    <cellStyle name="好_0502通海县" xfId="581"/>
    <cellStyle name="好_0605石屏县" xfId="582"/>
    <cellStyle name="好_1110洱源县" xfId="583"/>
    <cellStyle name="好_11大理_财力性转移支付2010年预算参考数" xfId="584"/>
    <cellStyle name="好_12滨州_财力性转移支付2010年预算参考数" xfId="585"/>
    <cellStyle name="40% - 强调文字颜色 1 2" xfId="586"/>
    <cellStyle name="好_14安徽" xfId="587"/>
    <cellStyle name="好_2" xfId="588"/>
    <cellStyle name="好_行政(燃修费)_民生政策最低支出需求_财力性转移支付2010年预算参考数" xfId="589"/>
    <cellStyle name="好_2_财力性转移支付2010年预算参考数" xfId="590"/>
    <cellStyle name="好_2006年22湖南_财力性转移支付2010年预算参考数" xfId="591"/>
    <cellStyle name="好_2006年28四川" xfId="592"/>
    <cellStyle name="好_2006年28四川_财力性转移支付2010年预算参考数" xfId="593"/>
    <cellStyle name="常规 25" xfId="594"/>
    <cellStyle name="千分位_ 白土" xfId="595"/>
    <cellStyle name="60% - Accent2" xfId="596"/>
    <cellStyle name="好_2006年30云南" xfId="597"/>
    <cellStyle name="好_2006年34青海" xfId="598"/>
    <cellStyle name="好_2006年34青海_财力性转移支付2010年预算参考数" xfId="599"/>
    <cellStyle name="好_07临沂" xfId="600"/>
    <cellStyle name="好_汇总表_财力性转移支付2010年预算参考数" xfId="601"/>
    <cellStyle name="好_行政(燃修费)_民生政策最低支出需求" xfId="602"/>
    <cellStyle name="好_2006年水利统计指标统计表" xfId="603"/>
    <cellStyle name="差_2008年支出调整" xfId="604"/>
    <cellStyle name="好_2007年收支情况及2008年收支预计表(汇总表)_财力性转移支付2010年预算参考数" xfId="605"/>
    <cellStyle name="好_2007一般预算支出口径剔除表_财力性转移支付2010年预算参考数" xfId="606"/>
    <cellStyle name="好_人员工资和公用经费3" xfId="607"/>
    <cellStyle name="好_2008计算资料（8月5）" xfId="608"/>
    <cellStyle name="好_2008年全省汇总收支计算表_财力性转移支付2010年预算参考数" xfId="609"/>
    <cellStyle name="好_2008年支出核定" xfId="610"/>
    <cellStyle name="好_2016年科目0114" xfId="611"/>
    <cellStyle name="好_2016人代会附表（2015-9-11）（姚局）-财经委" xfId="612"/>
    <cellStyle name="好_20河南" xfId="613"/>
    <cellStyle name="好_县区合并测算20080423(按照各省比重）_民生政策最低支出需求" xfId="614"/>
    <cellStyle name="Accent3" xfId="615"/>
    <cellStyle name="差_市辖区测算20080510_县市旗测算-新科目（含人口规模效应）_财力性转移支付2010年预算参考数" xfId="616"/>
    <cellStyle name="好_27重庆" xfId="617"/>
    <cellStyle name="好_市辖区测算-新科目（20080626）_县市旗测算-新科目（含人口规模效应）" xfId="618"/>
    <cellStyle name="好_27重庆_财力性转移支付2010年预算参考数" xfId="619"/>
    <cellStyle name="60% - 强调文字颜色 2" xfId="620" builtinId="36"/>
    <cellStyle name="好_28四川" xfId="621"/>
    <cellStyle name="差_县区合并测算20080421_财力性转移支付2010年预算参考数" xfId="622"/>
    <cellStyle name="好_30云南" xfId="623"/>
    <cellStyle name="好_30云南_1" xfId="624"/>
    <cellStyle name="差_县区合并测算20080423(按照各省比重）_不含人员经费系数" xfId="625"/>
    <cellStyle name="好_34青海" xfId="626"/>
    <cellStyle name="Comma [0]" xfId="627"/>
    <cellStyle name="好_34青海_1" xfId="628"/>
    <cellStyle name="好_34青海_1_财力性转移支付2010年预算参考数" xfId="629"/>
    <cellStyle name="好_文体广播事业(按照总人口测算）—20080416_民生政策最低支出需求" xfId="630"/>
    <cellStyle name="好_34青海_财力性转移支付2010年预算参考数" xfId="631"/>
    <cellStyle name="好_5334_2006年迪庆县级财政报表附表" xfId="632"/>
    <cellStyle name="好_汇总-县级财政报表附表" xfId="633"/>
    <cellStyle name="好_Book1" xfId="634"/>
    <cellStyle name="好_Book2" xfId="635"/>
    <cellStyle name="好_gdp" xfId="636"/>
    <cellStyle name="好_M01-2(州市补助收入)" xfId="637"/>
    <cellStyle name="好_安徽 缺口县区测算(地方填报)1" xfId="638"/>
    <cellStyle name="好_安徽 缺口县区测算(地方填报)1_财力性转移支付2010年预算参考数" xfId="639"/>
    <cellStyle name="Heading 2" xfId="640"/>
    <cellStyle name="好_报表" xfId="641"/>
    <cellStyle name="好_不含人员经费系数" xfId="642"/>
    <cellStyle name="好_同德" xfId="643"/>
    <cellStyle name="好_2007年一般预算支出剔除_财力性转移支付2010年预算参考数" xfId="644"/>
    <cellStyle name="好_行政（人员）" xfId="645"/>
    <cellStyle name="好_不含人员经费系数_财力性转移支付2010年预算参考数" xfId="646"/>
    <cellStyle name="好_测算结果" xfId="647"/>
    <cellStyle name="差_行政(燃修费)_不含人员经费系数_财力性转移支付2010年预算参考数" xfId="648"/>
    <cellStyle name="好_测算结果汇总" xfId="649"/>
    <cellStyle name="好_县区合并测算20080421_民生政策最低支出需求_财力性转移支付2010年预算参考数" xfId="650"/>
    <cellStyle name="差_测算结果" xfId="651"/>
    <cellStyle name="好_行政（人员）_不含人员经费系数" xfId="652"/>
    <cellStyle name="好_测算结果汇总_财力性转移支付2010年预算参考数" xfId="653"/>
    <cellStyle name="好" xfId="654" builtinId="26"/>
    <cellStyle name="差_2006年全省财力计算表（中央、决算）" xfId="655"/>
    <cellStyle name="好_成本差异系数" xfId="656"/>
    <cellStyle name="Accent2 - 40%" xfId="657"/>
    <cellStyle name="Percent [2]" xfId="658"/>
    <cellStyle name="好_第一部分：综合全" xfId="659"/>
    <cellStyle name="差_县市旗测算-新科目（20080626）_民生政策最低支出需求_财力性转移支付2010年预算参考数" xfId="660"/>
    <cellStyle name="好_分析缺口率" xfId="661"/>
    <cellStyle name="好_分析缺口率_财力性转移支付2010年预算参考数" xfId="662"/>
    <cellStyle name="好_分县成本差异系数" xfId="663"/>
    <cellStyle name="好_分县成本差异系数_不含人员经费系数" xfId="664"/>
    <cellStyle name="好_河南 缺口县区测算(地方填报)" xfId="665"/>
    <cellStyle name="霓付 [0]_ +Foil &amp; -FOIL &amp; PAPER" xfId="666"/>
    <cellStyle name="好_河南 缺口县区测算(地方填报)_财力性转移支付2010年预算参考数" xfId="667"/>
    <cellStyle name="百分比 2" xfId="668"/>
    <cellStyle name="好_卫生(按照总人口测算）—20080416_县市旗测算-新科目（含人口规模效应）" xfId="669"/>
    <cellStyle name="Normal_#10-Headcount" xfId="670"/>
    <cellStyle name="好_行政（人员）_不含人员经费系数_财力性转移支付2010年预算参考数" xfId="671"/>
    <cellStyle name="好_河南 缺口县区测算(地方填报白)" xfId="672"/>
    <cellStyle name="千位分隔 2" xfId="673"/>
    <cellStyle name="好_河南 缺口县区测算(地方填报白)_财力性转移支付2010年预算参考数" xfId="674"/>
    <cellStyle name="好_县市旗测算20080508_不含人员经费系数" xfId="675"/>
    <cellStyle name="差_2008年一般预算支出预计" xfId="676"/>
    <cellStyle name="好_核定人数下发表_财力性转移支付2010年预算参考数" xfId="677"/>
    <cellStyle name="好_汇总_财力性转移支付2010年预算参考数" xfId="678"/>
    <cellStyle name="好_0605石屏县_财力性转移支付2010年预算参考数" xfId="679"/>
    <cellStyle name="好_汇总表4" xfId="680"/>
    <cellStyle name="差_文体广播事业(按照总人口测算）—20080416_民生政策最低支出需求_财力性转移支付2010年预算参考数" xfId="681"/>
    <cellStyle name="好_汇总表4_财力性转移支付2010年预算参考数" xfId="682"/>
    <cellStyle name="好_汇总表提前告知区县" xfId="683"/>
    <cellStyle name="好_检验表" xfId="684"/>
    <cellStyle name="好_县区合并测算20080423(按照各省比重）_财力性转移支付2010年预算参考数" xfId="685"/>
    <cellStyle name="好_县区合并测算20080421" xfId="686"/>
    <cellStyle name="解释性文本 2" xfId="687"/>
    <cellStyle name="好_09黑龙江" xfId="688"/>
    <cellStyle name="钎霖_4岿角利" xfId="689"/>
    <cellStyle name="好_检验表（调整后）" xfId="690"/>
    <cellStyle name="好_教育(按照总人口测算）—20080416_不含人员经费系数" xfId="691"/>
    <cellStyle name="差_分县成本差异系数" xfId="692"/>
    <cellStyle name="好_云南省2008年转移支付测算——州市本级考核部分及政策性测算_财力性转移支付2010年预算参考数" xfId="693"/>
    <cellStyle name="好_教育(按照总人口测算）—20080416_不含人员经费系数_财力性转移支付2010年预算参考数" xfId="694"/>
    <cellStyle name="好_教育(按照总人口测算）—20080416_民生政策最低支出需求" xfId="695"/>
    <cellStyle name="Accent5 - 40%" xfId="696"/>
    <cellStyle name="好_教育(按照总人口测算）—20080416_县市旗测算-新科目（含人口规模效应）_财力性转移支付2010年预算参考数" xfId="697"/>
    <cellStyle name="好_丽江汇总" xfId="698"/>
    <cellStyle name="好_民生政策最低支出需求" xfId="699"/>
    <cellStyle name="好_民生政策最低支出需求_财力性转移支付2010年预算参考数" xfId="700"/>
    <cellStyle name="好_农林水和城市维护标准支出20080505－县区合计_财力性转移支付2010年预算参考数" xfId="701"/>
    <cellStyle name="好_县市旗测算20080508_县市旗测算-新科目（含人口规模效应）" xfId="702"/>
    <cellStyle name="Accent3 - 40%" xfId="703"/>
    <cellStyle name="好_农林水和城市维护标准支出20080505－县区合计_民生政策最低支出需求_财力性转移支付2010年预算参考数" xfId="704"/>
    <cellStyle name="好_其他部门(按照总人口测算）—20080416" xfId="705"/>
    <cellStyle name="好_一般预算支出口径剔除表" xfId="706"/>
    <cellStyle name="好_其他部门(按照总人口测算）—20080416_不含人员经费系数_财力性转移支付2010年预算参考数" xfId="707"/>
    <cellStyle name="好_其他部门(按照总人口测算）—20080416_财力性转移支付2010年预算参考数" xfId="708"/>
    <cellStyle name="好_其他部门(按照总人口测算）—20080416_民生政策最低支出需求_财力性转移支付2010年预算参考数" xfId="709"/>
    <cellStyle name="好_青海 缺口县区测算(地方填报)_财力性转移支付2010年预算参考数" xfId="710"/>
    <cellStyle name="好_缺口县区测算" xfId="711"/>
    <cellStyle name="好_缺口县区测算(按2007支出增长25%测算)" xfId="712"/>
    <cellStyle name="链接单元格 2" xfId="713"/>
    <cellStyle name="Explanatory Text" xfId="714"/>
    <cellStyle name="好_缺口县区测算(按2007支出增长25%测算)_财力性转移支付2010年预算参考数" xfId="715"/>
    <cellStyle name="常规 2 3" xfId="716"/>
    <cellStyle name="好_缺口县区测算(按核定人数)" xfId="717"/>
    <cellStyle name="好_缺口县区测算(按核定人数)_财力性转移支付2010年预算参考数" xfId="718"/>
    <cellStyle name="好_人员工资和公用经费" xfId="719"/>
    <cellStyle name="好_2008年支出调整" xfId="720"/>
    <cellStyle name="好_人员工资和公用经费2" xfId="721"/>
    <cellStyle name="好_人员工资和公用经费3_财力性转移支付2010年预算参考数" xfId="722"/>
    <cellStyle name="好_山东省民生支出标准" xfId="723"/>
    <cellStyle name="20% - Accent5" xfId="724"/>
    <cellStyle name="好_山东省民生支出标准_财力性转移支付2010年预算参考数" xfId="725"/>
    <cellStyle name="好_社保处下达区县2015年指标（第二批）" xfId="726"/>
    <cellStyle name="好_市辖区测算20080510" xfId="727"/>
    <cellStyle name="差_卫生部门" xfId="728"/>
    <cellStyle name="好_2008年支出调整_财力性转移支付2010年预算参考数" xfId="729"/>
    <cellStyle name="好_市辖区测算20080510_不含人员经费系数_财力性转移支付2010年预算参考数" xfId="730"/>
    <cellStyle name="差_青海 缺口县区测算(地方填报)_财力性转移支付2010年预算参考数" xfId="731"/>
    <cellStyle name="好_市辖区测算20080510_民生政策最低支出需求_财力性转移支付2010年预算参考数" xfId="732"/>
    <cellStyle name="强调文字颜色 1" xfId="733" builtinId="29"/>
    <cellStyle name="好_市辖区测算-新科目（20080626）" xfId="734"/>
    <cellStyle name="好_市辖区测算-新科目（20080626）_不含人员经费系数_财力性转移支付2010年预算参考数" xfId="735"/>
    <cellStyle name="Accent5 - 20%" xfId="736"/>
    <cellStyle name="输入" xfId="737" builtinId="20"/>
    <cellStyle name="好_市辖区测算-新科目（20080626）_财力性转移支付2010年预算参考数" xfId="738"/>
    <cellStyle name="好_市辖区测算-新科目（20080626）_民生政策最低支出需求" xfId="739"/>
    <cellStyle name="好_市辖区测算-新科目（20080626）_县市旗测算-新科目（含人口规模效应）_财力性转移支付2010年预算参考数" xfId="740"/>
    <cellStyle name="差_市辖区测算20080510_民生政策最低支出需求_财力性转移支付2010年预算参考数" xfId="741"/>
    <cellStyle name="好_数据--基础数据--预算组--2015年人代会预算部分--2015.01.20--人代会前第6稿--按姚局意见改--调市级项级明细" xfId="742"/>
    <cellStyle name="差_市辖区测算-新科目（20080626）_民生政策最低支出需求" xfId="743"/>
    <cellStyle name="差_22湖南_财力性转移支付2010年预算参考数" xfId="744"/>
    <cellStyle name="好_数据--基础数据--预算组--2015年人代会预算部分--2015.01.20--人代会前第6稿--按姚局意见改--调市级项级明细_区县政府预算公开整改--表" xfId="745"/>
    <cellStyle name="好_市辖区测算20080510_财力性转移支付2010年预算参考数" xfId="746"/>
    <cellStyle name="好_县区合并测算20080421_不含人员经费系数" xfId="747"/>
    <cellStyle name="好_县市旗测算-新科目（20080626）_县市旗测算-新科目（含人口规模效应）" xfId="748"/>
    <cellStyle name="好_12滨州" xfId="749"/>
    <cellStyle name="好_危改资金测算" xfId="750"/>
    <cellStyle name="标题 2" xfId="751" builtinId="17"/>
    <cellStyle name="好_危改资金测算_财力性转移支付2010年预算参考数" xfId="752"/>
    <cellStyle name="好_卫生(按照总人口测算）—20080416_不含人员经费系数" xfId="753"/>
    <cellStyle name="好_县区合并测算20080423(按照各省比重）" xfId="754"/>
    <cellStyle name="好_2015年社会保险基金预算草案表样（报人大）" xfId="755"/>
    <cellStyle name="好_卫生(按照总人口测算）—20080416_不含人员经费系数_财力性转移支付2010年预算参考数" xfId="756"/>
    <cellStyle name="好_卫生(按照总人口测算）—20080416_财力性转移支付2010年预算参考数" xfId="757"/>
    <cellStyle name="好_行政公检法测算_县市旗测算-新科目（含人口规模效应）_财力性转移支付2010年预算参考数" xfId="758"/>
    <cellStyle name="差_县市旗测算-新科目（20080626）_财力性转移支付2010年预算参考数" xfId="759"/>
    <cellStyle name="好_卫生(按照总人口测算）—20080416_民生政策最低支出需求" xfId="760"/>
    <cellStyle name="差_市辖区测算20080510_民生政策最低支出需求" xfId="761"/>
    <cellStyle name="差_5334_2006年迪庆县级财政报表附表" xfId="762"/>
    <cellStyle name="好_卫生(按照总人口测算）—20080416_民生政策最低支出需求_财力性转移支付2010年预算参考数" xfId="763"/>
    <cellStyle name="好_卫生(按照总人口测算）—20080416_县市旗测算-新科目（含人口规模效应）_财力性转移支付2010年预算参考数" xfId="764"/>
    <cellStyle name="好_卫生部门" xfId="765"/>
    <cellStyle name="好_卫生部门_财力性转移支付2010年预算参考数" xfId="766"/>
    <cellStyle name="好_缺口县区测算_财力性转移支付2010年预算参考数" xfId="767"/>
    <cellStyle name="好_文体广播部门" xfId="768"/>
    <cellStyle name="好_文体广播事业(按照总人口测算）—20080416" xfId="769"/>
    <cellStyle name="百分比 3" xfId="770"/>
    <cellStyle name="好_文体广播事业(按照总人口测算）—20080416_不含人员经费系数_财力性转移支付2010年预算参考数" xfId="771"/>
    <cellStyle name="好_文体广播事业(按照总人口测算）—20080416_财力性转移支付2010年预算参考数" xfId="772"/>
    <cellStyle name="好_县区合并测算20080421_财力性转移支付2010年预算参考数" xfId="773"/>
    <cellStyle name="Heading 1" xfId="774"/>
    <cellStyle name="好_县区合并测算20080421_县市旗测算-新科目（含人口规模效应）_财力性转移支付2010年预算参考数" xfId="775"/>
    <cellStyle name="差_行政公检法测算_民生政策最低支出需求" xfId="776"/>
    <cellStyle name="好_县区合并测算20080423(按照各省比重）_不含人员经费系数" xfId="777"/>
    <cellStyle name="好_县市旗测算20080508_民生政策最低支出需求" xfId="778"/>
    <cellStyle name="好_县市旗测算20080508_县市旗测算-新科目（含人口规模效应）_财力性转移支付2010年预算参考数" xfId="779"/>
    <cellStyle name="好_县市旗测算-新科目（20080626）" xfId="780"/>
    <cellStyle name="好_县市旗测算-新科目（20080626）_不含人员经费系数" xfId="781"/>
    <cellStyle name="好_县市旗测算-新科目（20080626）_不含人员经费系数_财力性转移支付2010年预算参考数" xfId="782"/>
    <cellStyle name="常规 5 2" xfId="783"/>
    <cellStyle name="好_分县成本差异系数_不含人员经费系数_财力性转移支付2010年预算参考数" xfId="784"/>
    <cellStyle name="好_县市旗测算-新科目（20080626）_民生政策最低支出需求_财力性转移支付2010年预算参考数" xfId="785"/>
    <cellStyle name="好_第五部分(才淼、饶永宏）" xfId="786"/>
    <cellStyle name="好_一般预算支出口径剔除表_财力性转移支付2010年预算参考数" xfId="787"/>
    <cellStyle name="千位分隔 4" xfId="788"/>
    <cellStyle name="好_县市旗测算-新科目（20080626）_县市旗测算-新科目（含人口规模效应）_财力性转移支付2010年预算参考数" xfId="789"/>
    <cellStyle name="好_县市旗测算-新科目（20080627）_不含人员经费系数_财力性转移支付2010年预算参考数" xfId="790"/>
    <cellStyle name="差_27重庆" xfId="791"/>
    <cellStyle name="好_县市旗测算-新科目（20080627）_县市旗测算-新科目（含人口规模效应）_财力性转移支付2010年预算参考数" xfId="792"/>
    <cellStyle name="好_行政(燃修费)" xfId="793"/>
    <cellStyle name="好_行政(燃修费)_不含人员经费系数_财力性转移支付2010年预算参考数" xfId="794"/>
    <cellStyle name="差_文体广播事业(按照总人口测算）—20080416_不含人员经费系数_财力性转移支付2010年预算参考数" xfId="795"/>
    <cellStyle name="好_行政(燃修费)_县市旗测算-新科目（含人口规模效应）_财力性转移支付2010年预算参考数" xfId="796"/>
    <cellStyle name="好_行政（人员）_财力性转移支付2010年预算参考数" xfId="797"/>
    <cellStyle name="好_行政（人员）_民生政策最低支出需求" xfId="798"/>
    <cellStyle name="好_行政（人员）_县市旗测算-新科目（含人口规模效应）_财力性转移支付2010年预算参考数" xfId="799"/>
    <cellStyle name="好_行政公检法测算_不含人员经费系数" xfId="800"/>
    <cellStyle name="40% - Accent6" xfId="801"/>
    <cellStyle name="好_行政公检法测算_财力性转移支付2010年预算参考数" xfId="802"/>
    <cellStyle name="好_行政公检法测算_民生政策最低支出需求_财力性转移支付2010年预算参考数" xfId="803"/>
    <cellStyle name="好_云南 缺口县区测算(地方填报)" xfId="804"/>
    <cellStyle name="好_云南 缺口县区测算(地方填报)_财力性转移支付2010年预算参考数" xfId="805"/>
    <cellStyle name="好_重点民生支出需求测算表社保（农村低保）081112" xfId="806"/>
    <cellStyle name="好_自行调整差异系数顺序" xfId="807"/>
    <cellStyle name="40% - Accent1" xfId="808"/>
    <cellStyle name="好_自行调整差异系数顺序_财力性转移支付2010年预算参考数" xfId="809"/>
    <cellStyle name="好_总人口_财力性转移支付2010年预算参考数" xfId="810"/>
    <cellStyle name="后继超级链接" xfId="811"/>
    <cellStyle name="好_30云南_1_财力性转移支付2010年预算参考数" xfId="812"/>
    <cellStyle name="后继超链接" xfId="813"/>
    <cellStyle name="汇总 2" xfId="814"/>
    <cellStyle name="计算 2" xfId="815"/>
    <cellStyle name="好_教育(按照总人口测算）—20080416_财力性转移支付2010年预算参考数" xfId="816"/>
    <cellStyle name="检查单元格 2" xfId="817"/>
    <cellStyle name="差_12滨州_财力性转移支付2010年预算参考数" xfId="818"/>
    <cellStyle name="警告文本 2" xfId="819"/>
    <cellStyle name="好_2006年33甘肃" xfId="820"/>
    <cellStyle name="霓付_ +Foil &amp; -FOIL &amp; PAPER" xfId="821"/>
    <cellStyle name="烹拳 [0]_ +Foil &amp; -FOIL &amp; PAPER" xfId="822"/>
    <cellStyle name="差_汇总表4_财力性转移支付2010年预算参考数" xfId="823"/>
    <cellStyle name="烹拳_ +Foil &amp; -FOIL &amp; PAPER" xfId="824"/>
    <cellStyle name="适中" xfId="825" builtinId="28"/>
    <cellStyle name="Warning Text" xfId="826"/>
    <cellStyle name="普通_ 白土" xfId="827"/>
    <cellStyle name="千分位[0]_ 白土" xfId="828"/>
    <cellStyle name="千位分隔 3" xfId="829"/>
    <cellStyle name="好_县区合并测算20080423(按照各省比重）_县市旗测算-新科目（含人口规模效应）" xfId="830"/>
    <cellStyle name="千位分隔[0] 3" xfId="831"/>
    <cellStyle name="强调 1" xfId="832"/>
    <cellStyle name="好_城建部门" xfId="833"/>
    <cellStyle name="货币 2" xfId="834"/>
    <cellStyle name="强调 2" xfId="835"/>
    <cellStyle name="差_人员工资和公用经费2_财力性转移支付2010年预算参考数" xfId="836"/>
    <cellStyle name="强调 3" xfId="8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externalLink" Target="externalLinks/externalLink2.xml"/><Relationship Id="rId13" Type="http://schemas.openxmlformats.org/officeDocument/2006/relationships/externalLink" Target="externalLinks/externalLink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381000</xdr:colOff>
      <xdr:row>9</xdr:row>
      <xdr:rowOff>95250</xdr:rowOff>
    </xdr:from>
    <xdr:to>
      <xdr:col>1</xdr:col>
      <xdr:colOff>438150</xdr:colOff>
      <xdr:row>10</xdr:row>
      <xdr:rowOff>28575</xdr:rowOff>
    </xdr:to>
    <xdr:sp>
      <xdr:nvSpPr>
        <xdr:cNvPr id="20589" name="Text Box 1"/>
        <xdr:cNvSpPr txBox="true">
          <a:spLocks noChangeArrowheads="true"/>
        </xdr:cNvSpPr>
      </xdr:nvSpPr>
      <xdr:spPr>
        <a:xfrm>
          <a:off x="1619250" y="5105400"/>
          <a:ext cx="5715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me/greatwall/&#26700;&#38754;/&#30424;&#27963;/&#12304;&#27719;&#24635;&#19977;&#34920;&#12305;2024&#24180;&#39044;&#31639;&#27719;&#24635;&#34920;&#65288;&#20013;&#26399;&#35843;&#25972;&#65289;10.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304;work&#12305;/1.&#39044;&#31639;/2024&#24180;&#20013;&#26399;/&#23548;&#20986;&#25968;&#25454;10.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表（剔除上级转移支付）"/>
      <sheetName val="基本+项目表"/>
      <sheetName val="过程"/>
      <sheetName val="明细表"/>
      <sheetName val="WpsReserved_CellImgList"/>
    </sheetNames>
    <sheetDataSet>
      <sheetData sheetId="0"/>
      <sheetData sheetId="1"/>
      <sheetData sheetId="2"/>
      <sheetData sheetId="3">
        <row r="2">
          <cell r="C2" t="str">
            <v>项目名称</v>
          </cell>
          <cell r="D2" t="str">
            <v>年初预算金额</v>
          </cell>
          <cell r="E2" t="str">
            <v>截至目前调整预算数</v>
          </cell>
          <cell r="F2" t="str">
            <v>系统导出预算数</v>
          </cell>
          <cell r="G2" t="str">
            <v>是否不同</v>
          </cell>
          <cell r="H2" t="str">
            <v>本次申请预算金额</v>
          </cell>
        </row>
        <row r="3">
          <cell r="D3">
            <v>4528475</v>
          </cell>
          <cell r="E3">
            <v>4508475</v>
          </cell>
          <cell r="F3">
            <v>4508475</v>
          </cell>
          <cell r="G3">
            <v>0</v>
          </cell>
          <cell r="H3">
            <v>5083347.55</v>
          </cell>
        </row>
        <row r="4">
          <cell r="C4" t="str">
            <v>东疆综合保税区低效闲置资产盘活专题研究</v>
          </cell>
          <cell r="D4">
            <v>250000</v>
          </cell>
          <cell r="E4">
            <v>250000</v>
          </cell>
          <cell r="F4">
            <v>250000</v>
          </cell>
          <cell r="G4">
            <v>0</v>
          </cell>
          <cell r="H4">
            <v>247000</v>
          </cell>
        </row>
        <row r="5">
          <cell r="C5" t="str">
            <v>智能化网上办理系统</v>
          </cell>
          <cell r="D5">
            <v>30000</v>
          </cell>
          <cell r="E5">
            <v>30000</v>
          </cell>
          <cell r="F5">
            <v>30000</v>
          </cell>
          <cell r="G5">
            <v>0</v>
          </cell>
          <cell r="H5">
            <v>0</v>
          </cell>
        </row>
        <row r="6">
          <cell r="C6" t="str">
            <v>东疆综合保税区打造港产城融合样板区综合交通规划研究</v>
          </cell>
          <cell r="D6">
            <v>1168200</v>
          </cell>
          <cell r="E6">
            <v>891967</v>
          </cell>
          <cell r="F6">
            <v>891967</v>
          </cell>
          <cell r="G6">
            <v>0</v>
          </cell>
          <cell r="H6">
            <v>584100</v>
          </cell>
        </row>
        <row r="7">
          <cell r="C7" t="str">
            <v>“8·12”事故受损房屋资产使用费</v>
          </cell>
          <cell r="D7">
            <v>8730000</v>
          </cell>
          <cell r="E7">
            <v>8643600</v>
          </cell>
          <cell r="F7">
            <v>8643600</v>
          </cell>
          <cell r="G7">
            <v>0</v>
          </cell>
          <cell r="H7">
            <v>6843600</v>
          </cell>
        </row>
        <row r="8">
          <cell r="C8" t="str">
            <v>东疆综合配套服务区空间规划优化提升研究</v>
          </cell>
          <cell r="D8">
            <v>500000</v>
          </cell>
          <cell r="E8">
            <v>500000</v>
          </cell>
          <cell r="F8">
            <v>500000</v>
          </cell>
          <cell r="G8">
            <v>0</v>
          </cell>
          <cell r="H8">
            <v>1375800</v>
          </cell>
        </row>
        <row r="9">
          <cell r="C9" t="str">
            <v>规划编制和研究费用</v>
          </cell>
          <cell r="D9">
            <v>216500</v>
          </cell>
          <cell r="E9">
            <v>216500</v>
          </cell>
          <cell r="F9">
            <v>216500</v>
          </cell>
          <cell r="G9">
            <v>0</v>
          </cell>
          <cell r="H9">
            <v>0</v>
          </cell>
        </row>
        <row r="10">
          <cell r="C10" t="str">
            <v>中国制造东疆海岸线研究策划</v>
          </cell>
          <cell r="D10">
            <v>388500</v>
          </cell>
          <cell r="E10">
            <v>139500</v>
          </cell>
          <cell r="F10">
            <v>139500</v>
          </cell>
          <cell r="G10">
            <v>0</v>
          </cell>
          <cell r="H10">
            <v>0</v>
          </cell>
        </row>
        <row r="11">
          <cell r="C11" t="str">
            <v>东疆道路命名调整规划研究</v>
          </cell>
          <cell r="D11">
            <v>20000</v>
          </cell>
          <cell r="E11">
            <v>20000</v>
          </cell>
          <cell r="F11">
            <v>20000</v>
          </cell>
          <cell r="G11">
            <v>0</v>
          </cell>
          <cell r="H11">
            <v>0</v>
          </cell>
        </row>
        <row r="12">
          <cell r="C12" t="str">
            <v>支持滨海新区小快灵工程资金</v>
          </cell>
          <cell r="D12">
            <v>5000000</v>
          </cell>
          <cell r="E12">
            <v>5000000</v>
          </cell>
          <cell r="F12">
            <v>5000000</v>
          </cell>
          <cell r="G12">
            <v>0</v>
          </cell>
          <cell r="H12">
            <v>0</v>
          </cell>
        </row>
        <row r="13">
          <cell r="C13" t="str">
            <v>东疆综合保税区海绵城市实施方案编制项目</v>
          </cell>
          <cell r="D13">
            <v>0</v>
          </cell>
          <cell r="E13">
            <v>0</v>
          </cell>
          <cell r="F13">
            <v>0</v>
          </cell>
          <cell r="G13">
            <v>0</v>
          </cell>
          <cell r="H13">
            <v>152400</v>
          </cell>
        </row>
        <row r="14">
          <cell r="C14" t="str">
            <v>东疆综合保税区海绵城市专项规划修编</v>
          </cell>
          <cell r="D14">
            <v>0</v>
          </cell>
          <cell r="E14">
            <v>0</v>
          </cell>
          <cell r="F14">
            <v>0</v>
          </cell>
          <cell r="G14">
            <v>0</v>
          </cell>
          <cell r="H14">
            <v>70100</v>
          </cell>
        </row>
        <row r="15">
          <cell r="C15" t="str">
            <v>2024年城市体检</v>
          </cell>
          <cell r="D15">
            <v>0</v>
          </cell>
          <cell r="E15">
            <v>0</v>
          </cell>
          <cell r="F15">
            <v>0</v>
          </cell>
          <cell r="G15">
            <v>0</v>
          </cell>
          <cell r="H15">
            <v>52000</v>
          </cell>
        </row>
        <row r="16">
          <cell r="C16" t="str">
            <v>东疆2023年度国土变更调查工作经费</v>
          </cell>
          <cell r="D16">
            <v>0</v>
          </cell>
          <cell r="E16">
            <v>0</v>
          </cell>
          <cell r="F16">
            <v>0</v>
          </cell>
          <cell r="G16">
            <v>0</v>
          </cell>
          <cell r="H16">
            <v>30000</v>
          </cell>
        </row>
        <row r="17">
          <cell r="C17" t="str">
            <v>2024年春春季房交会布展费用</v>
          </cell>
          <cell r="D17">
            <v>0</v>
          </cell>
          <cell r="E17">
            <v>0</v>
          </cell>
          <cell r="F17">
            <v>0</v>
          </cell>
          <cell r="G17">
            <v>0</v>
          </cell>
          <cell r="H17">
            <v>50000</v>
          </cell>
        </row>
        <row r="18">
          <cell r="C18" t="str">
            <v>国土空间控制性详细规划编制</v>
          </cell>
          <cell r="D18">
            <v>328000</v>
          </cell>
          <cell r="E18">
            <v>577000</v>
          </cell>
          <cell r="F18">
            <v>577000</v>
          </cell>
          <cell r="G18">
            <v>0</v>
          </cell>
          <cell r="H18">
            <v>574000</v>
          </cell>
        </row>
        <row r="19">
          <cell r="C19" t="str">
            <v>土地评估、测量等技术委托服务费</v>
          </cell>
          <cell r="D19">
            <v>0</v>
          </cell>
          <cell r="E19">
            <v>276233</v>
          </cell>
          <cell r="F19">
            <v>276233</v>
          </cell>
          <cell r="G19">
            <v>0</v>
          </cell>
          <cell r="H19">
            <v>145908</v>
          </cell>
        </row>
        <row r="20">
          <cell r="C20" t="str">
            <v>商事登记确认制智慧登记项目</v>
          </cell>
          <cell r="D20">
            <v>320000</v>
          </cell>
          <cell r="E20">
            <v>320000</v>
          </cell>
          <cell r="F20">
            <v>320000</v>
          </cell>
          <cell r="G20">
            <v>0</v>
          </cell>
          <cell r="H20">
            <v>228120</v>
          </cell>
        </row>
        <row r="21">
          <cell r="C21" t="str">
            <v>电子证照、政务信息融合应用项目</v>
          </cell>
          <cell r="D21">
            <v>200000</v>
          </cell>
          <cell r="E21">
            <v>200000</v>
          </cell>
          <cell r="F21">
            <v>200000</v>
          </cell>
          <cell r="G21">
            <v>0</v>
          </cell>
          <cell r="H21">
            <v>56385</v>
          </cell>
        </row>
        <row r="22">
          <cell r="C22" t="str">
            <v>食品安全委员会工作经费-食品安全责任保险</v>
          </cell>
          <cell r="D22">
            <v>50000</v>
          </cell>
          <cell r="E22">
            <v>50000</v>
          </cell>
          <cell r="F22">
            <v>50000</v>
          </cell>
          <cell r="G22">
            <v>0</v>
          </cell>
          <cell r="H22">
            <v>41280</v>
          </cell>
        </row>
        <row r="23">
          <cell r="C23" t="str">
            <v>网络安全定级项目</v>
          </cell>
          <cell r="D23">
            <v>156000</v>
          </cell>
          <cell r="E23">
            <v>156000</v>
          </cell>
          <cell r="F23">
            <v>156000</v>
          </cell>
          <cell r="G23">
            <v>0</v>
          </cell>
          <cell r="H23">
            <v>0</v>
          </cell>
        </row>
        <row r="24">
          <cell r="C24" t="str">
            <v>企业登记智能导办服务项目</v>
          </cell>
          <cell r="D24">
            <v>100000</v>
          </cell>
          <cell r="E24">
            <v>100000</v>
          </cell>
          <cell r="F24">
            <v>100000</v>
          </cell>
          <cell r="G24">
            <v>0</v>
          </cell>
          <cell r="H24">
            <v>53161</v>
          </cell>
        </row>
        <row r="25">
          <cell r="C25" t="str">
            <v>企业投资第三方评审项目</v>
          </cell>
          <cell r="D25">
            <v>50000</v>
          </cell>
          <cell r="E25">
            <v>50000</v>
          </cell>
          <cell r="F25">
            <v>50000</v>
          </cell>
          <cell r="G25">
            <v>0</v>
          </cell>
          <cell r="H25">
            <v>115000</v>
          </cell>
        </row>
        <row r="26">
          <cell r="C26" t="str">
            <v>东疆政务服务中心宣传维护服务项目</v>
          </cell>
          <cell r="D26">
            <v>150000</v>
          </cell>
          <cell r="E26">
            <v>150000</v>
          </cell>
          <cell r="F26">
            <v>150000</v>
          </cell>
          <cell r="G26">
            <v>0</v>
          </cell>
          <cell r="H26">
            <v>41670</v>
          </cell>
        </row>
        <row r="27">
          <cell r="C27" t="str">
            <v>知识产权服务业集聚园区服务项目</v>
          </cell>
          <cell r="D27">
            <v>247000</v>
          </cell>
          <cell r="E27">
            <v>247000</v>
          </cell>
          <cell r="F27">
            <v>247000</v>
          </cell>
          <cell r="G27">
            <v>0</v>
          </cell>
          <cell r="H27">
            <v>245687</v>
          </cell>
        </row>
        <row r="28">
          <cell r="C28" t="str">
            <v>应急管理专项资金—药品、医疗器械、化妆品质量抽检项目</v>
          </cell>
          <cell r="D28">
            <v>50000</v>
          </cell>
          <cell r="E28">
            <v>50000</v>
          </cell>
          <cell r="F28">
            <v>50000</v>
          </cell>
          <cell r="G28">
            <v>0</v>
          </cell>
          <cell r="H28">
            <v>0</v>
          </cell>
        </row>
        <row r="29">
          <cell r="C29" t="str">
            <v>应急管理专项资金—产品质量抽检项目</v>
          </cell>
          <cell r="D29">
            <v>150000</v>
          </cell>
          <cell r="E29">
            <v>150000</v>
          </cell>
          <cell r="F29">
            <v>150000</v>
          </cell>
          <cell r="G29">
            <v>0</v>
          </cell>
          <cell r="H29">
            <v>98082.27</v>
          </cell>
        </row>
        <row r="30">
          <cell r="C30" t="str">
            <v>双随机及补报年报企业审计服务项目</v>
          </cell>
          <cell r="D30">
            <v>535650</v>
          </cell>
          <cell r="E30">
            <v>535650</v>
          </cell>
          <cell r="F30">
            <v>535650</v>
          </cell>
          <cell r="G30">
            <v>0</v>
          </cell>
          <cell r="H30">
            <v>396000</v>
          </cell>
        </row>
        <row r="31">
          <cell r="C31" t="str">
            <v>企业管理辅助信息服务项目</v>
          </cell>
          <cell r="D31">
            <v>554000</v>
          </cell>
          <cell r="E31">
            <v>554000</v>
          </cell>
          <cell r="F31">
            <v>554000</v>
          </cell>
          <cell r="G31">
            <v>0</v>
          </cell>
          <cell r="H31">
            <v>545468</v>
          </cell>
        </row>
        <row r="32">
          <cell r="C32" t="str">
            <v>提升企业服务质效助力区域营商环境建设辅助服务项目</v>
          </cell>
          <cell r="D32">
            <v>1904700</v>
          </cell>
          <cell r="E32">
            <v>1904700</v>
          </cell>
          <cell r="F32">
            <v>1904700</v>
          </cell>
          <cell r="G32">
            <v>0</v>
          </cell>
          <cell r="H32">
            <v>1902210.25</v>
          </cell>
        </row>
        <row r="33">
          <cell r="C33" t="str">
            <v>航科院编制低空经济示范区产业规划项目</v>
          </cell>
          <cell r="D33">
            <v>0</v>
          </cell>
          <cell r="E33">
            <v>0</v>
          </cell>
          <cell r="F33">
            <v>0</v>
          </cell>
          <cell r="G33">
            <v>0</v>
          </cell>
          <cell r="H33">
            <v>150000</v>
          </cell>
        </row>
        <row r="34">
          <cell r="C34" t="str">
            <v>智能网联展厅项目</v>
          </cell>
          <cell r="D34">
            <v>1000000</v>
          </cell>
          <cell r="E34">
            <v>1000000</v>
          </cell>
          <cell r="F34">
            <v>1000000</v>
          </cell>
          <cell r="G34">
            <v>0</v>
          </cell>
          <cell r="H34">
            <v>0</v>
          </cell>
        </row>
        <row r="35">
          <cell r="C35" t="str">
            <v>惠企政策直观性解读服务包</v>
          </cell>
          <cell r="D35">
            <v>60000</v>
          </cell>
          <cell r="E35">
            <v>40000</v>
          </cell>
          <cell r="F35">
            <v>40000</v>
          </cell>
          <cell r="G35">
            <v>0</v>
          </cell>
          <cell r="H35">
            <v>6150</v>
          </cell>
        </row>
        <row r="36">
          <cell r="C36" t="str">
            <v>主办中小企业各类活动、会议、论坛外包服务费</v>
          </cell>
          <cell r="D36">
            <v>330000</v>
          </cell>
          <cell r="E36">
            <v>330000</v>
          </cell>
          <cell r="F36">
            <v>330000</v>
          </cell>
          <cell r="G36">
            <v>0</v>
          </cell>
          <cell r="H36">
            <v>30000</v>
          </cell>
        </row>
        <row r="37">
          <cell r="C37" t="str">
            <v>向新开办企业免费发放印章</v>
          </cell>
          <cell r="D37">
            <v>1233775</v>
          </cell>
          <cell r="E37">
            <v>1233775</v>
          </cell>
          <cell r="F37">
            <v>1233775</v>
          </cell>
          <cell r="G37">
            <v>0</v>
          </cell>
          <cell r="H37">
            <v>106973</v>
          </cell>
        </row>
        <row r="38">
          <cell r="C38" t="str">
            <v>智慧东疆建设项目</v>
          </cell>
          <cell r="D38">
            <v>0</v>
          </cell>
          <cell r="E38">
            <v>0</v>
          </cell>
          <cell r="F38">
            <v>0</v>
          </cell>
          <cell r="G38">
            <v>0</v>
          </cell>
          <cell r="H38">
            <v>1959914.3</v>
          </cell>
        </row>
        <row r="39">
          <cell r="C39" t="str">
            <v>信息化能力提升及设备延保等费用</v>
          </cell>
          <cell r="D39">
            <v>0</v>
          </cell>
          <cell r="E39">
            <v>0</v>
          </cell>
          <cell r="F39">
            <v>0</v>
          </cell>
          <cell r="G39">
            <v>0</v>
          </cell>
          <cell r="H39">
            <v>38100</v>
          </cell>
        </row>
        <row r="40">
          <cell r="C40" t="str">
            <v>管委会光纤宽带租赁费</v>
          </cell>
          <cell r="D40">
            <v>0</v>
          </cell>
          <cell r="E40">
            <v>0</v>
          </cell>
          <cell r="F40">
            <v>0</v>
          </cell>
          <cell r="G40">
            <v>0</v>
          </cell>
          <cell r="H40">
            <v>890000</v>
          </cell>
        </row>
        <row r="41">
          <cell r="C41" t="str">
            <v>邻里中心运行经费</v>
          </cell>
          <cell r="D41">
            <v>700000</v>
          </cell>
          <cell r="E41">
            <v>700000</v>
          </cell>
          <cell r="F41">
            <v>700000</v>
          </cell>
          <cell r="G41">
            <v>0</v>
          </cell>
          <cell r="H41">
            <v>560000</v>
          </cell>
        </row>
        <row r="42">
          <cell r="C42" t="str">
            <v>东疆体育公园项目经费</v>
          </cell>
          <cell r="D42">
            <v>20000000</v>
          </cell>
          <cell r="E42">
            <v>20000000</v>
          </cell>
          <cell r="F42">
            <v>20000000</v>
          </cell>
          <cell r="G42">
            <v>0</v>
          </cell>
          <cell r="H42">
            <v>11508060</v>
          </cell>
        </row>
        <row r="43">
          <cell r="C43" t="str">
            <v>东疆体育公园转让评估费用</v>
          </cell>
          <cell r="D43">
            <v>0</v>
          </cell>
          <cell r="E43">
            <v>0</v>
          </cell>
          <cell r="F43">
            <v>0</v>
          </cell>
          <cell r="G43">
            <v>0</v>
          </cell>
          <cell r="H43">
            <v>493279.53</v>
          </cell>
        </row>
        <row r="44">
          <cell r="C44" t="str">
            <v>东疆社区综合服务中心运营服务经费</v>
          </cell>
          <cell r="D44">
            <v>280000</v>
          </cell>
          <cell r="E44">
            <v>280000</v>
          </cell>
          <cell r="F44">
            <v>280000</v>
          </cell>
          <cell r="G44">
            <v>0</v>
          </cell>
          <cell r="H44">
            <v>79710</v>
          </cell>
        </row>
        <row r="45">
          <cell r="C45" t="str">
            <v>东疆综合保税区社区卫生服务中心医疗延伸点</v>
          </cell>
          <cell r="D45">
            <v>1360000</v>
          </cell>
          <cell r="E45">
            <v>1360000</v>
          </cell>
          <cell r="F45">
            <v>1360000</v>
          </cell>
          <cell r="G45">
            <v>0</v>
          </cell>
          <cell r="H45">
            <v>880000</v>
          </cell>
        </row>
        <row r="46">
          <cell r="C46" t="str">
            <v>医务室经费</v>
          </cell>
          <cell r="D46">
            <v>473752.75</v>
          </cell>
          <cell r="E46">
            <v>473752.75</v>
          </cell>
          <cell r="F46">
            <v>473752.75</v>
          </cell>
          <cell r="G46">
            <v>0</v>
          </cell>
          <cell r="H46">
            <v>691657.88</v>
          </cell>
        </row>
        <row r="47">
          <cell r="C47" t="str">
            <v>公共卫生工作经费</v>
          </cell>
          <cell r="D47">
            <v>600000</v>
          </cell>
          <cell r="E47">
            <v>600000</v>
          </cell>
          <cell r="F47">
            <v>600000</v>
          </cell>
          <cell r="G47">
            <v>0</v>
          </cell>
          <cell r="H47">
            <v>550000</v>
          </cell>
        </row>
        <row r="48">
          <cell r="C48" t="str">
            <v>教育管理工作经费</v>
          </cell>
          <cell r="D48">
            <v>2522760</v>
          </cell>
          <cell r="E48">
            <v>2462760</v>
          </cell>
          <cell r="F48">
            <v>2462760</v>
          </cell>
          <cell r="G48">
            <v>0</v>
          </cell>
          <cell r="H48">
            <v>2522760</v>
          </cell>
        </row>
        <row r="49">
          <cell r="C49" t="str">
            <v>家庭发展工作经费</v>
          </cell>
          <cell r="D49">
            <v>14520</v>
          </cell>
          <cell r="E49">
            <v>14520</v>
          </cell>
          <cell r="F49">
            <v>14520</v>
          </cell>
          <cell r="G49">
            <v>0</v>
          </cell>
          <cell r="H49">
            <v>3000</v>
          </cell>
        </row>
        <row r="50">
          <cell r="C50" t="str">
            <v>隔离点未结算资金归集</v>
          </cell>
          <cell r="D50">
            <v>44400000</v>
          </cell>
          <cell r="E50">
            <v>44400000</v>
          </cell>
          <cell r="F50">
            <v>44400000</v>
          </cell>
          <cell r="G50">
            <v>0</v>
          </cell>
          <cell r="H50">
            <v>22200000</v>
          </cell>
        </row>
        <row r="51">
          <cell r="C51" t="str">
            <v>义务教育免费提供教科书</v>
          </cell>
          <cell r="D51">
            <v>3500</v>
          </cell>
          <cell r="E51">
            <v>3500</v>
          </cell>
          <cell r="F51">
            <v>3500</v>
          </cell>
          <cell r="G51">
            <v>0</v>
          </cell>
          <cell r="H51">
            <v>1172.23</v>
          </cell>
        </row>
        <row r="52">
          <cell r="C52" t="str">
            <v>综治、维稳、信访相关经费</v>
          </cell>
          <cell r="D52">
            <v>0</v>
          </cell>
          <cell r="E52">
            <v>0</v>
          </cell>
          <cell r="F52">
            <v>0</v>
          </cell>
          <cell r="G52">
            <v>0</v>
          </cell>
          <cell r="H52">
            <v>130143</v>
          </cell>
        </row>
        <row r="53">
          <cell r="C53" t="str">
            <v>管委会报刊订阅经费</v>
          </cell>
          <cell r="D53">
            <v>0</v>
          </cell>
          <cell r="E53">
            <v>0</v>
          </cell>
          <cell r="F53">
            <v>0</v>
          </cell>
          <cell r="G53">
            <v>0</v>
          </cell>
          <cell r="H53">
            <v>18000</v>
          </cell>
        </row>
        <row r="54">
          <cell r="C54" t="str">
            <v>小外-校园改造</v>
          </cell>
          <cell r="D54">
            <v>3500000</v>
          </cell>
          <cell r="E54">
            <v>3500000</v>
          </cell>
          <cell r="F54">
            <v>3500000</v>
          </cell>
          <cell r="G54">
            <v>0</v>
          </cell>
          <cell r="H54">
            <v>0</v>
          </cell>
        </row>
        <row r="55">
          <cell r="C55" t="str">
            <v>小外-设施设备购置</v>
          </cell>
          <cell r="D55">
            <v>700000</v>
          </cell>
          <cell r="E55">
            <v>700000</v>
          </cell>
          <cell r="F55">
            <v>700000</v>
          </cell>
          <cell r="G55">
            <v>0</v>
          </cell>
          <cell r="H55">
            <v>200000</v>
          </cell>
        </row>
        <row r="56">
          <cell r="C56" t="str">
            <v>经济责任审计费</v>
          </cell>
          <cell r="D56">
            <v>0</v>
          </cell>
          <cell r="E56">
            <v>0</v>
          </cell>
          <cell r="F56">
            <v>0</v>
          </cell>
          <cell r="G56">
            <v>0</v>
          </cell>
          <cell r="H56">
            <v>50000</v>
          </cell>
        </row>
        <row r="57">
          <cell r="C57" t="str">
            <v>国有企业年度内部审计费</v>
          </cell>
          <cell r="D57">
            <v>0</v>
          </cell>
          <cell r="E57">
            <v>0</v>
          </cell>
          <cell r="F57">
            <v>0</v>
          </cell>
          <cell r="G57">
            <v>0</v>
          </cell>
          <cell r="H57">
            <v>138000</v>
          </cell>
        </row>
        <row r="58">
          <cell r="C58" t="str">
            <v>管委会内设部门年度内部审计费</v>
          </cell>
          <cell r="D58">
            <v>0</v>
          </cell>
          <cell r="E58">
            <v>0</v>
          </cell>
          <cell r="F58">
            <v>0</v>
          </cell>
          <cell r="G58">
            <v>0</v>
          </cell>
          <cell r="H58">
            <v>231000</v>
          </cell>
        </row>
        <row r="59">
          <cell r="C59" t="str">
            <v>东疆智能网联汽车产业政策体系搭建服务</v>
          </cell>
          <cell r="D59">
            <v>600000</v>
          </cell>
          <cell r="E59">
            <v>590000</v>
          </cell>
          <cell r="F59">
            <v>590000</v>
          </cell>
          <cell r="G59">
            <v>0</v>
          </cell>
          <cell r="H59">
            <v>0</v>
          </cell>
        </row>
        <row r="60">
          <cell r="C60" t="str">
            <v>第四届中国（天津）二手车出口海外展销会</v>
          </cell>
          <cell r="D60">
            <v>0</v>
          </cell>
          <cell r="E60">
            <v>0</v>
          </cell>
          <cell r="F60">
            <v>0</v>
          </cell>
          <cell r="G60">
            <v>0</v>
          </cell>
          <cell r="H60">
            <v>70000</v>
          </cell>
        </row>
        <row r="61">
          <cell r="C61" t="str">
            <v>区域文旅配套提升</v>
          </cell>
          <cell r="D61">
            <v>1000000</v>
          </cell>
          <cell r="E61">
            <v>896280</v>
          </cell>
          <cell r="F61">
            <v>896280</v>
          </cell>
          <cell r="G61">
            <v>0</v>
          </cell>
          <cell r="H61">
            <v>390280</v>
          </cell>
        </row>
        <row r="62">
          <cell r="C62" t="str">
            <v>游客服务中心建设及周边环境提升项目</v>
          </cell>
          <cell r="D62">
            <v>4000000</v>
          </cell>
          <cell r="E62">
            <v>4000000</v>
          </cell>
          <cell r="F62">
            <v>4000000</v>
          </cell>
          <cell r="G62">
            <v>0</v>
          </cell>
          <cell r="H62">
            <v>0</v>
          </cell>
        </row>
        <row r="63">
          <cell r="C63" t="str">
            <v>公共文体活动经费</v>
          </cell>
          <cell r="D63">
            <v>3000000</v>
          </cell>
          <cell r="E63">
            <v>2449840</v>
          </cell>
          <cell r="F63">
            <v>2449840</v>
          </cell>
          <cell r="G63">
            <v>0</v>
          </cell>
          <cell r="H63">
            <v>999840</v>
          </cell>
        </row>
        <row r="64">
          <cell r="C64" t="str">
            <v>文旅宣传经费</v>
          </cell>
          <cell r="D64">
            <v>0</v>
          </cell>
          <cell r="E64">
            <v>550160</v>
          </cell>
          <cell r="F64">
            <v>550160</v>
          </cell>
          <cell r="G64">
            <v>0</v>
          </cell>
          <cell r="H64">
            <v>295160</v>
          </cell>
        </row>
        <row r="65">
          <cell r="C65" t="str">
            <v>应急管理专项资金-安全生产检查专家费</v>
          </cell>
          <cell r="D65">
            <v>10000</v>
          </cell>
          <cell r="E65">
            <v>113720</v>
          </cell>
          <cell r="F65">
            <v>113720</v>
          </cell>
          <cell r="G65">
            <v>0</v>
          </cell>
          <cell r="H65">
            <v>112000</v>
          </cell>
        </row>
        <row r="66">
          <cell r="C66" t="str">
            <v>行政执法监管相关费用</v>
          </cell>
          <cell r="D66">
            <v>25000</v>
          </cell>
          <cell r="E66">
            <v>25000</v>
          </cell>
          <cell r="F66">
            <v>25000</v>
          </cell>
          <cell r="G66">
            <v>0</v>
          </cell>
          <cell r="H66">
            <v>10550</v>
          </cell>
        </row>
        <row r="67">
          <cell r="C67" t="str">
            <v>邮轮高质量发展经费</v>
          </cell>
          <cell r="D67">
            <v>500000</v>
          </cell>
          <cell r="E67">
            <v>500000</v>
          </cell>
          <cell r="F67">
            <v>500000</v>
          </cell>
          <cell r="G67">
            <v>0</v>
          </cell>
          <cell r="H67">
            <v>0</v>
          </cell>
        </row>
        <row r="68">
          <cell r="C68" t="str">
            <v>文化服务经费</v>
          </cell>
          <cell r="D68">
            <v>388117.39</v>
          </cell>
          <cell r="E68">
            <v>388117.39</v>
          </cell>
          <cell r="F68">
            <v>388117.39</v>
          </cell>
          <cell r="G68">
            <v>0</v>
          </cell>
          <cell r="H68">
            <v>238117.39</v>
          </cell>
        </row>
        <row r="69">
          <cell r="C69" t="str">
            <v>2022年跨境电商集中查验中心项目</v>
          </cell>
          <cell r="D69">
            <v>2389452</v>
          </cell>
          <cell r="E69">
            <v>30452</v>
          </cell>
          <cell r="F69">
            <v>30452</v>
          </cell>
          <cell r="G69">
            <v>0</v>
          </cell>
          <cell r="H69">
            <v>2389452</v>
          </cell>
        </row>
        <row r="70">
          <cell r="C70" t="str">
            <v>2024东疆大宗贸易企业综合服务系统项目首款</v>
          </cell>
          <cell r="D70">
            <v>2020000</v>
          </cell>
          <cell r="E70">
            <v>520000</v>
          </cell>
          <cell r="F70">
            <v>520000</v>
          </cell>
          <cell r="G70">
            <v>0</v>
          </cell>
          <cell r="H70">
            <v>620000</v>
          </cell>
        </row>
        <row r="71">
          <cell r="C71" t="str">
            <v>2024年重点企业代理服务费首付款</v>
          </cell>
          <cell r="D71">
            <v>265000</v>
          </cell>
          <cell r="E71">
            <v>265000</v>
          </cell>
          <cell r="F71">
            <v>265000</v>
          </cell>
          <cell r="G71">
            <v>0</v>
          </cell>
          <cell r="H71">
            <v>244906</v>
          </cell>
        </row>
        <row r="72">
          <cell r="C72" t="str">
            <v>2024天津国际航运产业博览会东疆组展</v>
          </cell>
          <cell r="D72">
            <v>0</v>
          </cell>
          <cell r="E72">
            <v>134000</v>
          </cell>
          <cell r="F72">
            <v>134000</v>
          </cell>
          <cell r="G72">
            <v>0</v>
          </cell>
          <cell r="H72">
            <v>133500</v>
          </cell>
        </row>
        <row r="73">
          <cell r="C73" t="str">
            <v>国土空间控制性详细规划编制</v>
          </cell>
        </row>
        <row r="74">
          <cell r="D74">
            <v>4528475</v>
          </cell>
          <cell r="E74">
            <v>4508475</v>
          </cell>
          <cell r="F74">
            <v>4508475</v>
          </cell>
          <cell r="G74">
            <v>0</v>
          </cell>
          <cell r="H74">
            <v>5083347.55</v>
          </cell>
        </row>
      </sheetData>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JS"/>
      <sheetName val="Sheet1"/>
      <sheetName val="中期数据 (合并)"/>
      <sheetName val="中期数据"/>
      <sheetName val="商务局"/>
      <sheetName val="社发小外幼儿园"/>
      <sheetName val="市场局"/>
      <sheetName val="规建局"/>
      <sheetName val="文旅局"/>
      <sheetName val="自贸局"/>
      <sheetName val="工信局"/>
      <sheetName val="纪委"/>
    </sheetNames>
    <sheetDataSet>
      <sheetData sheetId="0">
        <row r="2">
          <cell r="B2" t="str">
            <v>预备费</v>
          </cell>
          <cell r="C2" t="str">
            <v>0</v>
          </cell>
          <cell r="D2" t="str">
            <v>[227]预备费</v>
          </cell>
        </row>
        <row r="3">
          <cell r="B3" t="str">
            <v>高质量发展专项资金</v>
          </cell>
          <cell r="C3" t="str">
            <v>0</v>
          </cell>
          <cell r="D3" t="str">
            <v>[2150899]其他支持中小企业发展和管理支出</v>
          </cell>
        </row>
        <row r="4">
          <cell r="B4" t="str">
            <v>滨海产业发展基金</v>
          </cell>
          <cell r="C4" t="str">
            <v>0</v>
          </cell>
          <cell r="D4" t="str">
            <v>[2060499]其他技术研究与开发支出</v>
          </cell>
        </row>
        <row r="5">
          <cell r="B5" t="str">
            <v>支持区属国有企业发展</v>
          </cell>
          <cell r="C5" t="str">
            <v>0</v>
          </cell>
          <cell r="D5" t="str">
            <v>[2169999]其他商业服务业等支出</v>
          </cell>
        </row>
        <row r="6">
          <cell r="B6" t="str">
            <v>一般债付息等费用</v>
          </cell>
          <cell r="C6" t="str">
            <v>0</v>
          </cell>
          <cell r="D6" t="str">
            <v>[2320301]地方政府一般债券付息支出</v>
          </cell>
        </row>
        <row r="7">
          <cell r="B7" t="str">
            <v>一般债付息等费用</v>
          </cell>
          <cell r="C7" t="str">
            <v>0</v>
          </cell>
          <cell r="D7" t="str">
            <v>[2299999]其他支出</v>
          </cell>
        </row>
        <row r="8">
          <cell r="B8" t="str">
            <v>国家金融监督管理总局天津监管局经费补助</v>
          </cell>
          <cell r="C8" t="str">
            <v>0</v>
          </cell>
          <cell r="D8" t="str">
            <v>[2170102]一般行政管理事务</v>
          </cell>
        </row>
        <row r="9">
          <cell r="B9" t="str">
            <v>东疆海关经费补助</v>
          </cell>
          <cell r="C9" t="str">
            <v>0</v>
          </cell>
          <cell r="D9" t="str">
            <v>[2010999]其他海关事务支出</v>
          </cell>
        </row>
        <row r="10">
          <cell r="B10" t="str">
            <v>中国人民银行天津市分行经费补助</v>
          </cell>
          <cell r="C10" t="str">
            <v>0</v>
          </cell>
          <cell r="D10" t="str">
            <v>[2170299]金融部门其他监管支出</v>
          </cell>
        </row>
        <row r="11">
          <cell r="B11" t="str">
            <v>东疆海事经费补助</v>
          </cell>
          <cell r="C11" t="str">
            <v>0</v>
          </cell>
          <cell r="D11" t="str">
            <v>[2140131]海事管理</v>
          </cell>
        </row>
        <row r="12">
          <cell r="B12" t="str">
            <v>东疆边检经费补助</v>
          </cell>
          <cell r="C12" t="str">
            <v>0</v>
          </cell>
          <cell r="D12" t="str">
            <v>[2040199]其他武装警察部队支出</v>
          </cell>
        </row>
        <row r="13">
          <cell r="B13" t="str">
            <v>中国人民银行滨海新区分行经费补助</v>
          </cell>
          <cell r="C13" t="str">
            <v>0</v>
          </cell>
          <cell r="D13" t="str">
            <v>[2170299]金融部门其他监管支出</v>
          </cell>
        </row>
        <row r="14">
          <cell r="B14" t="str">
            <v>融资租赁法庭经费补助</v>
          </cell>
          <cell r="C14" t="str">
            <v>0</v>
          </cell>
          <cell r="D14" t="str">
            <v>[2040501]行政运行</v>
          </cell>
        </row>
        <row r="15">
          <cell r="B15" t="str">
            <v>一般债发行等费用</v>
          </cell>
          <cell r="C15" t="str">
            <v>0</v>
          </cell>
          <cell r="D15" t="str">
            <v>[2330301]地方政府一般债务发行费用支出</v>
          </cell>
        </row>
        <row r="16">
          <cell r="B16" t="str">
            <v>东海路派出所经费补助</v>
          </cell>
          <cell r="C16" t="str">
            <v>0</v>
          </cell>
          <cell r="D16" t="str">
            <v>[2040199]其他武装警察部队支出</v>
          </cell>
        </row>
        <row r="17">
          <cell r="B17" t="str">
            <v>支持天津港集团发展经费</v>
          </cell>
          <cell r="C17" t="str">
            <v>0</v>
          </cell>
          <cell r="D17" t="str">
            <v>[2120399]其他城乡社区公共设施支出</v>
          </cell>
        </row>
        <row r="18">
          <cell r="B18" t="str">
            <v>应急管理专项资金-突发事件应急资金</v>
          </cell>
          <cell r="C18" t="str">
            <v>0</v>
          </cell>
          <cell r="D18" t="str">
            <v>[2240109]应急管理</v>
          </cell>
        </row>
        <row r="19">
          <cell r="B19" t="str">
            <v>支持区属国有企业发展</v>
          </cell>
          <cell r="C19" t="str">
            <v>0</v>
          </cell>
          <cell r="D19" t="str">
            <v>[2169999]其他商业服务业等支出</v>
          </cell>
        </row>
        <row r="20">
          <cell r="B20" t="str">
            <v>支持区属国有企业发展</v>
          </cell>
          <cell r="C20" t="str">
            <v>0</v>
          </cell>
          <cell r="D20" t="str">
            <v>[2169999]其他商业服务业等支出</v>
          </cell>
        </row>
        <row r="21">
          <cell r="B21" t="str">
            <v>高质量发展专项资金</v>
          </cell>
          <cell r="C21" t="str">
            <v>0</v>
          </cell>
          <cell r="D21" t="str">
            <v>[2150899]其他支持中小企业发展和管理支出</v>
          </cell>
        </row>
        <row r="22">
          <cell r="B22" t="str">
            <v>高质量发展专项资金</v>
          </cell>
          <cell r="C22" t="str">
            <v>0</v>
          </cell>
          <cell r="D22" t="str">
            <v>[2170399]其他金融发展支出</v>
          </cell>
        </row>
        <row r="23">
          <cell r="B23" t="str">
            <v>高质量发展专项资金</v>
          </cell>
          <cell r="C23" t="str">
            <v>0</v>
          </cell>
          <cell r="D23" t="str">
            <v>[2150899]其他支持中小企业发展和管理支出</v>
          </cell>
        </row>
        <row r="24">
          <cell r="B24" t="str">
            <v>高质量发展专项资金</v>
          </cell>
          <cell r="C24" t="str">
            <v>0</v>
          </cell>
          <cell r="D24" t="str">
            <v>[2150899]其他支持中小企业发展和管理支出</v>
          </cell>
        </row>
        <row r="25">
          <cell r="B25" t="str">
            <v>高质量发展专项资金</v>
          </cell>
          <cell r="C25" t="str">
            <v>0</v>
          </cell>
          <cell r="D25" t="str">
            <v>[2150899]其他支持中小企业发展和管理支出</v>
          </cell>
        </row>
        <row r="26">
          <cell r="B26" t="str">
            <v>高质量发展专项资金</v>
          </cell>
          <cell r="C26" t="str">
            <v>0</v>
          </cell>
          <cell r="D26" t="str">
            <v>[2060499]其他技术研究与开发支出</v>
          </cell>
        </row>
        <row r="27">
          <cell r="B27" t="str">
            <v>支持区属国有企业发展</v>
          </cell>
          <cell r="C27" t="str">
            <v>0</v>
          </cell>
          <cell r="D27" t="str">
            <v>[2169999]其他商业服务业等支出</v>
          </cell>
        </row>
        <row r="28">
          <cell r="B28" t="str">
            <v>高质量发展专项资金</v>
          </cell>
          <cell r="C28" t="str">
            <v>0</v>
          </cell>
          <cell r="D28" t="str">
            <v>[2060499]其他技术研究与开发支出</v>
          </cell>
        </row>
        <row r="29">
          <cell r="B29" t="str">
            <v>高质量发展专项资金</v>
          </cell>
          <cell r="C29" t="str">
            <v>0</v>
          </cell>
          <cell r="D29" t="str">
            <v>[2010899]其他审计事务支出</v>
          </cell>
        </row>
        <row r="30">
          <cell r="B30" t="str">
            <v>高质量发展专项资金</v>
          </cell>
          <cell r="C30" t="str">
            <v>0</v>
          </cell>
          <cell r="D30" t="str">
            <v>[2010899]其他审计事务支出</v>
          </cell>
        </row>
        <row r="31">
          <cell r="B31" t="str">
            <v>高质量发展专项资金</v>
          </cell>
          <cell r="C31" t="str">
            <v>0</v>
          </cell>
          <cell r="D31" t="str">
            <v>[2080116]引进人才费用 </v>
          </cell>
        </row>
        <row r="32">
          <cell r="B32" t="str">
            <v>高质量发展专项资金（市级部分）</v>
          </cell>
          <cell r="C32" t="str">
            <v>0</v>
          </cell>
          <cell r="D32" t="str">
            <v>[2150899]其他支持中小企业发展和管理支出</v>
          </cell>
        </row>
        <row r="33">
          <cell r="B33" t="str">
            <v>高质量发展专项资金</v>
          </cell>
          <cell r="C33" t="str">
            <v>0</v>
          </cell>
          <cell r="D33" t="str">
            <v>[2080115]博士后日常经费</v>
          </cell>
        </row>
        <row r="34">
          <cell r="B34" t="str">
            <v>一般债还本支出</v>
          </cell>
          <cell r="C34" t="str">
            <v>0</v>
          </cell>
          <cell r="D34" t="str">
            <v>[2310301]地方政府一般债券还本支出</v>
          </cell>
        </row>
        <row r="35">
          <cell r="B35" t="str">
            <v>天津东疆海关2024年经费补助</v>
          </cell>
          <cell r="C35" t="str">
            <v>0</v>
          </cell>
          <cell r="D35" t="str">
            <v>[2010999]其他海关事务支出</v>
          </cell>
        </row>
        <row r="36">
          <cell r="B36" t="str">
            <v>高质量发展专项资金</v>
          </cell>
          <cell r="C36" t="str">
            <v>0</v>
          </cell>
          <cell r="D36" t="str">
            <v>[2060901]科技重大专项</v>
          </cell>
        </row>
        <row r="37">
          <cell r="B37" t="str">
            <v>人员经费</v>
          </cell>
          <cell r="C37" t="str">
            <v>0</v>
          </cell>
          <cell r="D37" t="str">
            <v>[2010401]行政运行</v>
          </cell>
        </row>
        <row r="38">
          <cell r="B38" t="str">
            <v>人员经费</v>
          </cell>
          <cell r="C38" t="str">
            <v>0</v>
          </cell>
          <cell r="D38" t="str">
            <v>[2010401]行政运行</v>
          </cell>
        </row>
        <row r="39">
          <cell r="B39" t="str">
            <v>人员经费</v>
          </cell>
          <cell r="C39" t="str">
            <v>0</v>
          </cell>
          <cell r="D39" t="str">
            <v>[2010401]行政运行</v>
          </cell>
        </row>
        <row r="40">
          <cell r="B40" t="str">
            <v>人员经费</v>
          </cell>
          <cell r="C40" t="str">
            <v>0</v>
          </cell>
          <cell r="D40" t="str">
            <v>[2010401]行政运行</v>
          </cell>
        </row>
        <row r="41">
          <cell r="B41" t="str">
            <v>人员经费</v>
          </cell>
          <cell r="C41" t="str">
            <v>0</v>
          </cell>
          <cell r="D41" t="str">
            <v>[2010401]行政运行</v>
          </cell>
        </row>
        <row r="42">
          <cell r="B42" t="str">
            <v>人员经费</v>
          </cell>
          <cell r="C42" t="str">
            <v>0</v>
          </cell>
          <cell r="D42" t="str">
            <v>[2010401]行政运行</v>
          </cell>
        </row>
        <row r="43">
          <cell r="B43" t="str">
            <v>人员经费</v>
          </cell>
          <cell r="C43" t="str">
            <v>0</v>
          </cell>
          <cell r="D43" t="str">
            <v>[2010401]行政运行</v>
          </cell>
        </row>
        <row r="44">
          <cell r="B44" t="str">
            <v>人员经费</v>
          </cell>
          <cell r="C44" t="str">
            <v>0</v>
          </cell>
          <cell r="D44" t="str">
            <v>[2010401]行政运行</v>
          </cell>
        </row>
        <row r="45">
          <cell r="B45" t="str">
            <v>统计视频会议系统设备购置</v>
          </cell>
          <cell r="C45" t="str">
            <v>0</v>
          </cell>
          <cell r="D45" t="str">
            <v>[2010502]一般行政管理事务</v>
          </cell>
        </row>
        <row r="46">
          <cell r="B46" t="str">
            <v>重点用能单位能源审计</v>
          </cell>
          <cell r="C46" t="str">
            <v>0</v>
          </cell>
          <cell r="D46" t="str">
            <v>[2111408]能源管理</v>
          </cell>
        </row>
        <row r="47">
          <cell r="B47" t="str">
            <v>统计智能催报系统</v>
          </cell>
          <cell r="C47" t="str">
            <v>0</v>
          </cell>
          <cell r="D47" t="str">
            <v>[2010506]统计管理</v>
          </cell>
        </row>
        <row r="48">
          <cell r="B48" t="str">
            <v>天津东疆综合保税区打造港产城融合示范样板区的产业发展战略研究</v>
          </cell>
          <cell r="C48" t="str">
            <v>0</v>
          </cell>
          <cell r="D48" t="str">
            <v>[2010402]一般行政管理事务</v>
          </cell>
        </row>
        <row r="49">
          <cell r="B49" t="str">
            <v>重点用能单位能耗双控考核及节能信用等级评价</v>
          </cell>
          <cell r="C49" t="str">
            <v>0</v>
          </cell>
          <cell r="D49" t="str">
            <v>[2111408]能源管理</v>
          </cell>
        </row>
        <row r="50">
          <cell r="B50" t="str">
            <v>双万双服服务外包项目服务费</v>
          </cell>
          <cell r="C50" t="str">
            <v>0</v>
          </cell>
          <cell r="D50" t="str">
            <v>[2011308]招商引资</v>
          </cell>
        </row>
        <row r="51">
          <cell r="B51" t="str">
            <v>第五次全国经济普查服务外包费用</v>
          </cell>
          <cell r="C51" t="str">
            <v>0</v>
          </cell>
          <cell r="D51" t="str">
            <v>[2010507]专项普查活动</v>
          </cell>
        </row>
        <row r="52">
          <cell r="B52" t="str">
            <v>统计业务培训费</v>
          </cell>
          <cell r="C52" t="str">
            <v>0</v>
          </cell>
          <cell r="D52" t="str">
            <v>[2010506]统计管理</v>
          </cell>
        </row>
        <row r="53">
          <cell r="B53" t="str">
            <v>双万双服系统升级维护及服务器租用</v>
          </cell>
          <cell r="C53" t="str">
            <v>0</v>
          </cell>
          <cell r="D53" t="str">
            <v>[2011308]招商引资</v>
          </cell>
        </row>
        <row r="54">
          <cell r="B54" t="str">
            <v>统计信息平台维护费用</v>
          </cell>
          <cell r="C54" t="str">
            <v>0</v>
          </cell>
          <cell r="D54" t="str">
            <v>[2010506]统计管理</v>
          </cell>
        </row>
        <row r="55">
          <cell r="B55" t="str">
            <v>联通短信群发催报</v>
          </cell>
          <cell r="C55" t="str">
            <v>0</v>
          </cell>
          <cell r="D55" t="str">
            <v>[2010506]统计管理</v>
          </cell>
        </row>
        <row r="56">
          <cell r="B56" t="str">
            <v>办公设备购置</v>
          </cell>
          <cell r="C56" t="str">
            <v>0</v>
          </cell>
          <cell r="D56" t="str">
            <v>[2010401]行政运行</v>
          </cell>
        </row>
        <row r="57">
          <cell r="B57" t="str">
            <v>日常办公费</v>
          </cell>
          <cell r="C57" t="str">
            <v>0</v>
          </cell>
          <cell r="D57" t="str">
            <v>[2010401]行政运行</v>
          </cell>
        </row>
        <row r="58">
          <cell r="B58" t="str">
            <v>日常办公费</v>
          </cell>
          <cell r="C58" t="str">
            <v>0</v>
          </cell>
          <cell r="D58" t="str">
            <v>[2010401]行政运行</v>
          </cell>
        </row>
        <row r="59">
          <cell r="B59" t="str">
            <v>日常办公费</v>
          </cell>
          <cell r="C59" t="str">
            <v>0</v>
          </cell>
          <cell r="D59" t="str">
            <v>[2010401]行政运行</v>
          </cell>
        </row>
        <row r="60">
          <cell r="B60" t="str">
            <v>日常办公费</v>
          </cell>
          <cell r="C60" t="str">
            <v>0</v>
          </cell>
          <cell r="D60" t="str">
            <v>[2010401]行政运行</v>
          </cell>
        </row>
        <row r="61">
          <cell r="B61" t="str">
            <v>日常办公费</v>
          </cell>
          <cell r="C61" t="str">
            <v>0</v>
          </cell>
          <cell r="D61" t="str">
            <v>[2010401]行政运行</v>
          </cell>
        </row>
        <row r="62">
          <cell r="B62" t="str">
            <v>日常办公费</v>
          </cell>
          <cell r="C62" t="str">
            <v>0</v>
          </cell>
          <cell r="D62" t="str">
            <v>[2010401]行政运行</v>
          </cell>
        </row>
        <row r="63">
          <cell r="B63" t="str">
            <v>日常办公费</v>
          </cell>
          <cell r="C63" t="str">
            <v>0</v>
          </cell>
          <cell r="D63" t="str">
            <v>[2010401]行政运行</v>
          </cell>
        </row>
        <row r="64">
          <cell r="B64" t="str">
            <v>日常办公费</v>
          </cell>
          <cell r="C64" t="str">
            <v>0</v>
          </cell>
          <cell r="D64" t="str">
            <v>[2010401]行政运行</v>
          </cell>
        </row>
        <row r="65">
          <cell r="B65" t="str">
            <v>日常办公费</v>
          </cell>
          <cell r="C65" t="str">
            <v>0</v>
          </cell>
          <cell r="D65" t="str">
            <v>[2010401]行政运行</v>
          </cell>
        </row>
        <row r="66">
          <cell r="B66" t="str">
            <v>日常办公费</v>
          </cell>
          <cell r="C66" t="str">
            <v>0</v>
          </cell>
          <cell r="D66" t="str">
            <v>[2010401]行政运行</v>
          </cell>
        </row>
        <row r="67">
          <cell r="B67" t="str">
            <v>日常办公费</v>
          </cell>
          <cell r="C67" t="str">
            <v>0</v>
          </cell>
          <cell r="D67" t="str">
            <v>[2010401]行政运行</v>
          </cell>
        </row>
        <row r="68">
          <cell r="B68" t="str">
            <v>日常办公费</v>
          </cell>
          <cell r="C68" t="str">
            <v>0</v>
          </cell>
          <cell r="D68" t="str">
            <v>[2010401]行政运行</v>
          </cell>
        </row>
        <row r="69">
          <cell r="B69" t="str">
            <v>日常办公费</v>
          </cell>
          <cell r="C69" t="str">
            <v>0</v>
          </cell>
          <cell r="D69" t="str">
            <v>[2010401]行政运行</v>
          </cell>
        </row>
        <row r="70">
          <cell r="B70" t="str">
            <v>日常办公费</v>
          </cell>
          <cell r="C70" t="str">
            <v>0</v>
          </cell>
          <cell r="D70" t="str">
            <v>[2010401]行政运行</v>
          </cell>
        </row>
        <row r="71">
          <cell r="B71" t="str">
            <v>日常办公费</v>
          </cell>
          <cell r="C71" t="str">
            <v>0</v>
          </cell>
          <cell r="D71" t="str">
            <v>[2010401]行政运行</v>
          </cell>
        </row>
        <row r="72">
          <cell r="B72" t="str">
            <v>日常办公费</v>
          </cell>
          <cell r="C72" t="str">
            <v>0</v>
          </cell>
          <cell r="D72" t="str">
            <v>[2010401]行政运行</v>
          </cell>
        </row>
        <row r="73">
          <cell r="B73" t="str">
            <v>日常办公费</v>
          </cell>
          <cell r="C73" t="str">
            <v>0</v>
          </cell>
          <cell r="D73" t="str">
            <v>[2010401]行政运行</v>
          </cell>
        </row>
        <row r="74">
          <cell r="B74" t="str">
            <v>双万双服服务器租用及系统维护费</v>
          </cell>
          <cell r="C74" t="str">
            <v>0</v>
          </cell>
          <cell r="D74" t="str">
            <v>[2011308]招商引资</v>
          </cell>
        </row>
        <row r="75">
          <cell r="B75" t="str">
            <v>人员经费</v>
          </cell>
          <cell r="C75" t="str">
            <v>0</v>
          </cell>
          <cell r="D75" t="str">
            <v>[2011301]行政运行</v>
          </cell>
        </row>
        <row r="76">
          <cell r="B76" t="str">
            <v>人员经费</v>
          </cell>
          <cell r="C76" t="str">
            <v>0</v>
          </cell>
          <cell r="D76" t="str">
            <v>[2011301]行政运行</v>
          </cell>
        </row>
        <row r="77">
          <cell r="B77" t="str">
            <v>人员经费</v>
          </cell>
          <cell r="C77" t="str">
            <v>0</v>
          </cell>
          <cell r="D77" t="str">
            <v>[2011301]行政运行</v>
          </cell>
        </row>
        <row r="78">
          <cell r="B78" t="str">
            <v>人员经费</v>
          </cell>
          <cell r="C78" t="str">
            <v>0</v>
          </cell>
          <cell r="D78" t="str">
            <v>[2011301]行政运行</v>
          </cell>
        </row>
        <row r="79">
          <cell r="B79" t="str">
            <v>人员经费</v>
          </cell>
          <cell r="C79" t="str">
            <v>0</v>
          </cell>
          <cell r="D79" t="str">
            <v>[2011301]行政运行</v>
          </cell>
        </row>
        <row r="80">
          <cell r="B80" t="str">
            <v>人员经费</v>
          </cell>
          <cell r="C80" t="str">
            <v>0</v>
          </cell>
          <cell r="D80" t="str">
            <v>[2011301]行政运行</v>
          </cell>
        </row>
        <row r="81">
          <cell r="B81" t="str">
            <v>人员经费</v>
          </cell>
          <cell r="C81" t="str">
            <v>0</v>
          </cell>
          <cell r="D81" t="str">
            <v>[2011301]行政运行</v>
          </cell>
        </row>
        <row r="82">
          <cell r="B82" t="str">
            <v>人员经费</v>
          </cell>
          <cell r="C82" t="str">
            <v>0</v>
          </cell>
          <cell r="D82" t="str">
            <v>[2011301]行政运行</v>
          </cell>
        </row>
        <row r="83">
          <cell r="B83" t="str">
            <v>东疆综合保税区“购滨城·促消费”消费券</v>
          </cell>
          <cell r="C83" t="str">
            <v>0</v>
          </cell>
          <cell r="D83" t="str">
            <v>[2011308]招商引资</v>
          </cell>
        </row>
        <row r="84">
          <cell r="B84" t="str">
            <v>2023年东疆外贸进出口企业数据采集系统运维</v>
          </cell>
          <cell r="C84" t="str">
            <v>0</v>
          </cell>
          <cell r="D84" t="str">
            <v>[2011399]其他商贸事务支出</v>
          </cell>
        </row>
        <row r="85">
          <cell r="B85" t="str">
            <v>东疆外贸进出口企业数据采集系统二期</v>
          </cell>
          <cell r="C85" t="str">
            <v>0</v>
          </cell>
          <cell r="D85" t="str">
            <v>[2011399]其他商贸事务支出</v>
          </cell>
        </row>
        <row r="86">
          <cell r="B86" t="str">
            <v>2024东疆大宗贸易企业综合服务系统项目首款</v>
          </cell>
          <cell r="C86" t="str">
            <v>0</v>
          </cell>
          <cell r="D86" t="str">
            <v>[2011399]其他商贸事务支出</v>
          </cell>
        </row>
        <row r="87">
          <cell r="B87" t="str">
            <v>2024东疆大宗贸易企业综合服务系统项目首款</v>
          </cell>
          <cell r="C87" t="str">
            <v>0</v>
          </cell>
          <cell r="D87" t="str">
            <v>[2011399]其他商贸事务支出</v>
          </cell>
        </row>
        <row r="88">
          <cell r="B88" t="str">
            <v>各类协会会员费</v>
          </cell>
          <cell r="C88" t="str">
            <v>0</v>
          </cell>
          <cell r="D88" t="str">
            <v>[2011399]其他商贸事务支出</v>
          </cell>
        </row>
        <row r="89">
          <cell r="B89" t="str">
            <v>2024年东疆支持外向型经济发展政策资金审核费</v>
          </cell>
          <cell r="C89" t="str">
            <v>0</v>
          </cell>
          <cell r="D89" t="str">
            <v>[2011399]其他商贸事务支出</v>
          </cell>
        </row>
        <row r="90">
          <cell r="B90" t="str">
            <v>采购评审费</v>
          </cell>
          <cell r="C90" t="str">
            <v>0</v>
          </cell>
          <cell r="D90" t="str">
            <v>[2011399]其他商贸事务支出</v>
          </cell>
        </row>
        <row r="91">
          <cell r="B91" t="str">
            <v>评审费-跨境电商支持资金申报材料审核费</v>
          </cell>
          <cell r="C91" t="str">
            <v>0</v>
          </cell>
          <cell r="D91" t="str">
            <v>[2011399]其他商贸事务支出</v>
          </cell>
        </row>
        <row r="92">
          <cell r="B92" t="str">
            <v>2024年万企兴万村项目</v>
          </cell>
          <cell r="C92" t="str">
            <v>0</v>
          </cell>
          <cell r="D92" t="str">
            <v>[2011308]招商引资</v>
          </cell>
        </row>
        <row r="93">
          <cell r="B93" t="str">
            <v>2024年重点企业代理服务费首付款</v>
          </cell>
          <cell r="C93" t="str">
            <v>0</v>
          </cell>
          <cell r="D93" t="str">
            <v>[2011308]招商引资</v>
          </cell>
        </row>
        <row r="94">
          <cell r="B94" t="str">
            <v>2024年企业服务、区域形象宣传及推介会组织协调服务外包费首款</v>
          </cell>
          <cell r="C94" t="str">
            <v>0</v>
          </cell>
          <cell r="D94" t="str">
            <v>[2011308]招商引资</v>
          </cell>
        </row>
        <row r="95">
          <cell r="B95" t="str">
            <v>2023年重点企业代理服务费尾款</v>
          </cell>
          <cell r="C95" t="str">
            <v>0</v>
          </cell>
          <cell r="D95" t="str">
            <v>[2011308]招商引资</v>
          </cell>
        </row>
        <row r="96">
          <cell r="B96" t="str">
            <v>2023年商务辅助服务项目尾款</v>
          </cell>
          <cell r="C96" t="str">
            <v>0</v>
          </cell>
          <cell r="D96" t="str">
            <v>[2011308]招商引资</v>
          </cell>
        </row>
        <row r="97">
          <cell r="B97" t="str">
            <v>2024年重点企业代理服务费首付款</v>
          </cell>
          <cell r="C97" t="str">
            <v>0</v>
          </cell>
          <cell r="D97" t="str">
            <v>[2011308]招商引资</v>
          </cell>
        </row>
        <row r="98">
          <cell r="B98" t="str">
            <v>2022年跨境电商集中查验中心项目</v>
          </cell>
          <cell r="C98" t="str">
            <v>0</v>
          </cell>
          <cell r="D98" t="str">
            <v>[2011399]其他商贸事务支出</v>
          </cell>
        </row>
        <row r="99">
          <cell r="B99" t="str">
            <v>2023年企业服务、区域形象宣传及推介会组织协调服务外包费尾款</v>
          </cell>
          <cell r="C99" t="str">
            <v>0</v>
          </cell>
          <cell r="D99" t="str">
            <v>[2011308]招商引资</v>
          </cell>
        </row>
        <row r="100">
          <cell r="B100" t="str">
            <v>2024年企业服务、区域形象宣传及推介会组织协调服务外包费首款</v>
          </cell>
          <cell r="C100" t="str">
            <v>0</v>
          </cell>
          <cell r="D100" t="str">
            <v>[2011308]招商引资</v>
          </cell>
        </row>
        <row r="101">
          <cell r="B101" t="str">
            <v>招商工作经费——国内差旅费</v>
          </cell>
          <cell r="C101" t="str">
            <v>0</v>
          </cell>
          <cell r="D101" t="str">
            <v>[2011308]招商引资</v>
          </cell>
        </row>
        <row r="102">
          <cell r="B102" t="str">
            <v>办公设备购置</v>
          </cell>
          <cell r="C102" t="str">
            <v>0</v>
          </cell>
          <cell r="D102" t="str">
            <v>[2011301]行政运行</v>
          </cell>
        </row>
        <row r="103">
          <cell r="B103" t="str">
            <v>日常办公费</v>
          </cell>
          <cell r="C103" t="str">
            <v>0</v>
          </cell>
          <cell r="D103" t="str">
            <v>[2011301]行政运行</v>
          </cell>
        </row>
        <row r="104">
          <cell r="B104" t="str">
            <v>日常办公费</v>
          </cell>
          <cell r="C104" t="str">
            <v>0</v>
          </cell>
          <cell r="D104" t="str">
            <v>[2011301]行政运行</v>
          </cell>
        </row>
        <row r="105">
          <cell r="B105" t="str">
            <v>日常办公费</v>
          </cell>
          <cell r="C105" t="str">
            <v>0</v>
          </cell>
          <cell r="D105" t="str">
            <v>[2011301]行政运行</v>
          </cell>
        </row>
        <row r="106">
          <cell r="B106" t="str">
            <v>日常办公费</v>
          </cell>
          <cell r="C106" t="str">
            <v>0</v>
          </cell>
          <cell r="D106" t="str">
            <v>[2011301]行政运行</v>
          </cell>
        </row>
        <row r="107">
          <cell r="B107" t="str">
            <v>日常办公费</v>
          </cell>
          <cell r="C107" t="str">
            <v>0</v>
          </cell>
          <cell r="D107" t="str">
            <v>[2011301]行政运行</v>
          </cell>
        </row>
        <row r="108">
          <cell r="B108" t="str">
            <v>日常办公费</v>
          </cell>
          <cell r="C108" t="str">
            <v>0</v>
          </cell>
          <cell r="D108" t="str">
            <v>[2011301]行政运行</v>
          </cell>
        </row>
        <row r="109">
          <cell r="B109" t="str">
            <v>日常办公费</v>
          </cell>
          <cell r="C109" t="str">
            <v>0</v>
          </cell>
          <cell r="D109" t="str">
            <v>[2011301]行政运行</v>
          </cell>
        </row>
        <row r="110">
          <cell r="B110" t="str">
            <v>日常办公费</v>
          </cell>
          <cell r="C110" t="str">
            <v>0</v>
          </cell>
          <cell r="D110" t="str">
            <v>[2011301]行政运行</v>
          </cell>
        </row>
        <row r="111">
          <cell r="B111" t="str">
            <v>日常办公费</v>
          </cell>
          <cell r="C111" t="str">
            <v>0</v>
          </cell>
          <cell r="D111" t="str">
            <v>[2011301]行政运行</v>
          </cell>
        </row>
        <row r="112">
          <cell r="B112" t="str">
            <v>三公经费-因公出国（境）费用</v>
          </cell>
          <cell r="C112" t="str">
            <v>0</v>
          </cell>
          <cell r="D112" t="str">
            <v>[2011301]行政运行</v>
          </cell>
        </row>
        <row r="113">
          <cell r="B113" t="str">
            <v>日常办公费</v>
          </cell>
          <cell r="C113" t="str">
            <v>0</v>
          </cell>
          <cell r="D113" t="str">
            <v>[2011301]行政运行</v>
          </cell>
        </row>
        <row r="114">
          <cell r="B114" t="str">
            <v>日常办公费</v>
          </cell>
          <cell r="C114" t="str">
            <v>0</v>
          </cell>
          <cell r="D114" t="str">
            <v>[2011301]行政运行</v>
          </cell>
        </row>
        <row r="115">
          <cell r="B115" t="str">
            <v>日常办公费</v>
          </cell>
          <cell r="C115" t="str">
            <v>0</v>
          </cell>
          <cell r="D115" t="str">
            <v>[2011301]行政运行</v>
          </cell>
        </row>
        <row r="116">
          <cell r="B116" t="str">
            <v>日常办公费</v>
          </cell>
          <cell r="C116" t="str">
            <v>0</v>
          </cell>
          <cell r="D116" t="str">
            <v>[2011301]行政运行</v>
          </cell>
        </row>
        <row r="117">
          <cell r="B117" t="str">
            <v>日常办公费</v>
          </cell>
          <cell r="C117" t="str">
            <v>0</v>
          </cell>
          <cell r="D117" t="str">
            <v>[2011301]行政运行</v>
          </cell>
        </row>
        <row r="118">
          <cell r="B118" t="str">
            <v>日常办公费</v>
          </cell>
          <cell r="C118" t="str">
            <v>0</v>
          </cell>
          <cell r="D118" t="str">
            <v>[2011301]行政运行</v>
          </cell>
        </row>
        <row r="119">
          <cell r="B119" t="str">
            <v>日常办公费</v>
          </cell>
          <cell r="C119" t="str">
            <v>0</v>
          </cell>
          <cell r="D119" t="str">
            <v>[2011301]行政运行</v>
          </cell>
        </row>
        <row r="120">
          <cell r="B120" t="str">
            <v>日常办公费</v>
          </cell>
          <cell r="C120" t="str">
            <v>0</v>
          </cell>
          <cell r="D120" t="str">
            <v>[2011301]行政运行</v>
          </cell>
        </row>
        <row r="121">
          <cell r="B121" t="str">
            <v>2022年中央财政农产品供应链体系建设补助资金</v>
          </cell>
          <cell r="C121" t="str">
            <v>0</v>
          </cell>
          <cell r="D121" t="str">
            <v>[2169999]其他商业服务业等支出</v>
          </cell>
        </row>
        <row r="122">
          <cell r="B122" t="str">
            <v>中央财政农产品供应链体系建设项目补助资金</v>
          </cell>
          <cell r="C122" t="str">
            <v>0</v>
          </cell>
          <cell r="D122" t="str">
            <v>[2160299]其他商业流通事务支出</v>
          </cell>
        </row>
        <row r="123">
          <cell r="B123" t="str">
            <v>新港海关及南疆海关补助资金</v>
          </cell>
          <cell r="C123" t="str">
            <v>0</v>
          </cell>
          <cell r="D123" t="str">
            <v>[2010999]其他海关事务支出</v>
          </cell>
        </row>
        <row r="124">
          <cell r="B124" t="str">
            <v>新港海关及南疆海关补助资金</v>
          </cell>
          <cell r="C124" t="str">
            <v>0</v>
          </cell>
          <cell r="D124" t="str">
            <v>[2010999]其他海关事务支出</v>
          </cell>
        </row>
        <row r="125">
          <cell r="B125" t="str">
            <v>2024年重点企业代理服务费首付款</v>
          </cell>
          <cell r="C125" t="str">
            <v>0</v>
          </cell>
          <cell r="D125" t="str">
            <v>[2011308]招商引资</v>
          </cell>
        </row>
        <row r="126">
          <cell r="B126" t="str">
            <v>2024年重点企业代理服务费首付款</v>
          </cell>
          <cell r="C126" t="str">
            <v>0</v>
          </cell>
          <cell r="D126" t="str">
            <v>[2011308]招商引资</v>
          </cell>
        </row>
        <row r="127">
          <cell r="B127" t="str">
            <v>2024中国航海日港航企业发展论坛</v>
          </cell>
          <cell r="C127" t="str">
            <v>0</v>
          </cell>
          <cell r="D127" t="str">
            <v>[2011308]招商引资</v>
          </cell>
        </row>
        <row r="128">
          <cell r="B128" t="str">
            <v>2024天津国际航运产业博览会东疆组展</v>
          </cell>
          <cell r="C128" t="str">
            <v>0</v>
          </cell>
          <cell r="D128" t="str">
            <v>[2011308]招商引资</v>
          </cell>
        </row>
        <row r="129">
          <cell r="B129" t="str">
            <v>人员经费</v>
          </cell>
          <cell r="C129" t="str">
            <v>0</v>
          </cell>
          <cell r="D129" t="str">
            <v>[2170101]行政运行</v>
          </cell>
        </row>
        <row r="130">
          <cell r="B130" t="str">
            <v>人员经费</v>
          </cell>
          <cell r="C130" t="str">
            <v>0</v>
          </cell>
          <cell r="D130" t="str">
            <v>[2170101]行政运行</v>
          </cell>
        </row>
        <row r="131">
          <cell r="B131" t="str">
            <v>人员经费</v>
          </cell>
          <cell r="C131" t="str">
            <v>0</v>
          </cell>
          <cell r="D131" t="str">
            <v>[2170101]行政运行</v>
          </cell>
        </row>
        <row r="132">
          <cell r="B132" t="str">
            <v>人员经费</v>
          </cell>
          <cell r="C132" t="str">
            <v>0</v>
          </cell>
          <cell r="D132" t="str">
            <v>[2170101]行政运行</v>
          </cell>
        </row>
        <row r="133">
          <cell r="B133" t="str">
            <v>人员经费</v>
          </cell>
          <cell r="C133" t="str">
            <v>0</v>
          </cell>
          <cell r="D133" t="str">
            <v>[2170101]行政运行</v>
          </cell>
        </row>
        <row r="134">
          <cell r="B134" t="str">
            <v>人员经费</v>
          </cell>
          <cell r="C134" t="str">
            <v>0</v>
          </cell>
          <cell r="D134" t="str">
            <v>[2170101]行政运行</v>
          </cell>
        </row>
        <row r="135">
          <cell r="B135" t="str">
            <v>人员经费</v>
          </cell>
          <cell r="C135" t="str">
            <v>0</v>
          </cell>
          <cell r="D135" t="str">
            <v>[2170101]行政运行</v>
          </cell>
        </row>
        <row r="136">
          <cell r="B136" t="str">
            <v>人员经费</v>
          </cell>
          <cell r="C136" t="str">
            <v>0</v>
          </cell>
          <cell r="D136" t="str">
            <v>[2170101]行政运行</v>
          </cell>
        </row>
        <row r="137">
          <cell r="B137" t="str">
            <v>天津东疆综合保税区创新融资担保基金（托管及担保费）</v>
          </cell>
          <cell r="C137" t="str">
            <v>0</v>
          </cell>
          <cell r="D137" t="str">
            <v>[2011308]招商引资</v>
          </cell>
        </row>
        <row r="138">
          <cell r="B138" t="str">
            <v>天津东疆综合保税区创新融资担保基金（托管及担保费）</v>
          </cell>
          <cell r="C138" t="str">
            <v>0</v>
          </cell>
          <cell r="D138" t="str">
            <v>[2011308]招商引资</v>
          </cell>
        </row>
        <row r="139">
          <cell r="B139" t="str">
            <v>东疆基金谷（东疆基金小镇）活动费</v>
          </cell>
          <cell r="C139" t="str">
            <v>0</v>
          </cell>
          <cell r="D139" t="str">
            <v>[2170399]其他金融发展支出</v>
          </cell>
        </row>
        <row r="140">
          <cell r="B140" t="str">
            <v>小额贷款及融资担保行业法审工作经费</v>
          </cell>
          <cell r="C140" t="str">
            <v>0</v>
          </cell>
          <cell r="D140" t="str">
            <v>[2170299]金融部门其他监管支出</v>
          </cell>
        </row>
        <row r="141">
          <cell r="B141" t="str">
            <v>融资租赁和商业保理清理整顿工作经费</v>
          </cell>
          <cell r="C141" t="str">
            <v>0</v>
          </cell>
          <cell r="D141" t="str">
            <v>[2170299]金融部门其他监管支出</v>
          </cell>
        </row>
        <row r="142">
          <cell r="B142" t="str">
            <v>非法集资风险处置审计费</v>
          </cell>
          <cell r="C142" t="str">
            <v>0</v>
          </cell>
          <cell r="D142" t="str">
            <v>[2170299]金融部门其他监管支出</v>
          </cell>
        </row>
        <row r="143">
          <cell r="B143" t="str">
            <v>小额贷款和地方AMC排查检查工作经费</v>
          </cell>
          <cell r="C143" t="str">
            <v>0</v>
          </cell>
          <cell r="D143" t="str">
            <v>[2170299]金融部门其他监管支出</v>
          </cell>
        </row>
        <row r="144">
          <cell r="B144" t="str">
            <v>东疆产业政策宣传</v>
          </cell>
          <cell r="C144" t="str">
            <v>0</v>
          </cell>
          <cell r="D144" t="str">
            <v>[2011308]招商引资</v>
          </cell>
        </row>
        <row r="145">
          <cell r="B145" t="str">
            <v>招商项目辅助服务费</v>
          </cell>
          <cell r="C145" t="str">
            <v>0</v>
          </cell>
          <cell r="D145" t="str">
            <v>[2011308]招商引资</v>
          </cell>
        </row>
        <row r="146">
          <cell r="B146" t="str">
            <v>商业保理行业名单验收工作经费</v>
          </cell>
          <cell r="C146" t="str">
            <v>0</v>
          </cell>
          <cell r="D146" t="str">
            <v>[2170299]金融部门其他监管支出</v>
          </cell>
        </row>
        <row r="147">
          <cell r="B147" t="str">
            <v>保理产业发展论坛</v>
          </cell>
          <cell r="C147" t="str">
            <v>0</v>
          </cell>
          <cell r="D147" t="str">
            <v>[2011308]招商引资</v>
          </cell>
        </row>
        <row r="148">
          <cell r="B148" t="str">
            <v>管委会内设部门年度审计费</v>
          </cell>
          <cell r="C148" t="str">
            <v>0</v>
          </cell>
          <cell r="D148" t="str">
            <v>[2010804]审计业务</v>
          </cell>
        </row>
        <row r="149">
          <cell r="B149" t="str">
            <v>国有企业年度内部审计费</v>
          </cell>
          <cell r="C149" t="str">
            <v>0</v>
          </cell>
          <cell r="D149" t="str">
            <v>[2010804]审计业务</v>
          </cell>
        </row>
        <row r="150">
          <cell r="B150" t="str">
            <v>东疆企业数据监测平台维护费</v>
          </cell>
          <cell r="C150" t="str">
            <v>0</v>
          </cell>
          <cell r="D150" t="str">
            <v>[2170299]金融部门其他监管支出</v>
          </cell>
        </row>
        <row r="151">
          <cell r="B151" t="str">
            <v>招商工作专项经费</v>
          </cell>
          <cell r="C151" t="str">
            <v>0</v>
          </cell>
          <cell r="D151" t="str">
            <v>[2011308]招商引资</v>
          </cell>
        </row>
        <row r="152">
          <cell r="B152" t="str">
            <v>租赁协会业务咨询费</v>
          </cell>
          <cell r="C152" t="str">
            <v>0</v>
          </cell>
          <cell r="D152" t="str">
            <v>[2170299]金融部门其他监管支出</v>
          </cell>
        </row>
        <row r="153">
          <cell r="B153" t="str">
            <v>商业保理协会业务咨询费</v>
          </cell>
          <cell r="C153" t="str">
            <v>0</v>
          </cell>
          <cell r="D153" t="str">
            <v>[2170299]金融部门其他监管支出</v>
          </cell>
        </row>
        <row r="154">
          <cell r="B154" t="str">
            <v>日常办公费</v>
          </cell>
          <cell r="C154" t="str">
            <v>0</v>
          </cell>
          <cell r="D154" t="str">
            <v>[2170101]行政运行</v>
          </cell>
        </row>
        <row r="155">
          <cell r="B155" t="str">
            <v>日常办公费</v>
          </cell>
          <cell r="C155" t="str">
            <v>0</v>
          </cell>
          <cell r="D155" t="str">
            <v>[2170101]行政运行</v>
          </cell>
        </row>
        <row r="156">
          <cell r="B156" t="str">
            <v>日常办公费</v>
          </cell>
          <cell r="C156" t="str">
            <v>0</v>
          </cell>
          <cell r="D156" t="str">
            <v>[2170101]行政运行</v>
          </cell>
        </row>
        <row r="157">
          <cell r="B157" t="str">
            <v>日常办公费</v>
          </cell>
          <cell r="C157" t="str">
            <v>0</v>
          </cell>
          <cell r="D157" t="str">
            <v>[2170101]行政运行</v>
          </cell>
        </row>
        <row r="158">
          <cell r="B158" t="str">
            <v>日常办公费</v>
          </cell>
          <cell r="C158" t="str">
            <v>0</v>
          </cell>
          <cell r="D158" t="str">
            <v>[2170101]行政运行</v>
          </cell>
        </row>
        <row r="159">
          <cell r="B159" t="str">
            <v>日常办公费</v>
          </cell>
          <cell r="C159" t="str">
            <v>0</v>
          </cell>
          <cell r="D159" t="str">
            <v>[2170101]行政运行</v>
          </cell>
        </row>
        <row r="160">
          <cell r="B160" t="str">
            <v>日常办公费</v>
          </cell>
          <cell r="C160" t="str">
            <v>0</v>
          </cell>
          <cell r="D160" t="str">
            <v>[2170101]行政运行</v>
          </cell>
        </row>
        <row r="161">
          <cell r="B161" t="str">
            <v>日常办公费</v>
          </cell>
          <cell r="C161" t="str">
            <v>0</v>
          </cell>
          <cell r="D161" t="str">
            <v>[2170101]行政运行</v>
          </cell>
        </row>
        <row r="162">
          <cell r="B162" t="str">
            <v>日常办公费</v>
          </cell>
          <cell r="C162" t="str">
            <v>0</v>
          </cell>
          <cell r="D162" t="str">
            <v>[2170101]行政运行</v>
          </cell>
        </row>
        <row r="163">
          <cell r="B163" t="str">
            <v>日常办公费</v>
          </cell>
          <cell r="C163" t="str">
            <v>0</v>
          </cell>
          <cell r="D163" t="str">
            <v>[2170101]行政运行</v>
          </cell>
        </row>
        <row r="164">
          <cell r="B164" t="str">
            <v>日常办公费</v>
          </cell>
          <cell r="C164" t="str">
            <v>0</v>
          </cell>
          <cell r="D164" t="str">
            <v>[2170101]行政运行</v>
          </cell>
        </row>
        <row r="165">
          <cell r="B165" t="str">
            <v>日常办公费</v>
          </cell>
          <cell r="C165" t="str">
            <v>0</v>
          </cell>
          <cell r="D165" t="str">
            <v>[2170101]行政运行</v>
          </cell>
        </row>
        <row r="166">
          <cell r="B166" t="str">
            <v>日常办公费</v>
          </cell>
          <cell r="C166" t="str">
            <v>0</v>
          </cell>
          <cell r="D166" t="str">
            <v>[2170101]行政运行</v>
          </cell>
        </row>
        <row r="167">
          <cell r="B167" t="str">
            <v>日常办公费</v>
          </cell>
          <cell r="C167" t="str">
            <v>0</v>
          </cell>
          <cell r="D167" t="str">
            <v>[2170101]行政运行</v>
          </cell>
        </row>
        <row r="168">
          <cell r="B168" t="str">
            <v>日常办公费</v>
          </cell>
          <cell r="C168" t="str">
            <v>0</v>
          </cell>
          <cell r="D168" t="str">
            <v>[2170101]行政运行</v>
          </cell>
        </row>
        <row r="169">
          <cell r="B169" t="str">
            <v>日常办公费</v>
          </cell>
          <cell r="C169" t="str">
            <v>0</v>
          </cell>
          <cell r="D169" t="str">
            <v>[2170101]行政运行</v>
          </cell>
        </row>
        <row r="170">
          <cell r="B170" t="str">
            <v>日常办公费</v>
          </cell>
          <cell r="C170" t="str">
            <v>0</v>
          </cell>
          <cell r="D170" t="str">
            <v>[2170101]行政运行</v>
          </cell>
        </row>
        <row r="171">
          <cell r="B171" t="str">
            <v>人员经费</v>
          </cell>
          <cell r="C171" t="str">
            <v>0</v>
          </cell>
          <cell r="D171" t="str">
            <v>[2080201]行政运行</v>
          </cell>
        </row>
        <row r="172">
          <cell r="B172" t="str">
            <v>人员经费</v>
          </cell>
          <cell r="C172" t="str">
            <v>0</v>
          </cell>
          <cell r="D172" t="str">
            <v>[2080201]行政运行</v>
          </cell>
        </row>
        <row r="173">
          <cell r="B173" t="str">
            <v>人员经费</v>
          </cell>
          <cell r="C173" t="str">
            <v>0</v>
          </cell>
          <cell r="D173" t="str">
            <v>[2080201]行政运行</v>
          </cell>
        </row>
        <row r="174">
          <cell r="B174" t="str">
            <v>人员经费</v>
          </cell>
          <cell r="C174" t="str">
            <v>0</v>
          </cell>
          <cell r="D174" t="str">
            <v>[2080201]行政运行</v>
          </cell>
        </row>
        <row r="175">
          <cell r="B175" t="str">
            <v>人员经费</v>
          </cell>
          <cell r="C175" t="str">
            <v>0</v>
          </cell>
          <cell r="D175" t="str">
            <v>[2080201]行政运行</v>
          </cell>
        </row>
        <row r="176">
          <cell r="B176" t="str">
            <v>人员经费</v>
          </cell>
          <cell r="C176" t="str">
            <v>0</v>
          </cell>
          <cell r="D176" t="str">
            <v>[2080201]行政运行</v>
          </cell>
        </row>
        <row r="177">
          <cell r="B177" t="str">
            <v>人员经费</v>
          </cell>
          <cell r="C177" t="str">
            <v>0</v>
          </cell>
          <cell r="D177" t="str">
            <v>[2080201]行政运行</v>
          </cell>
        </row>
        <row r="178">
          <cell r="B178" t="str">
            <v>人员经费</v>
          </cell>
          <cell r="C178" t="str">
            <v>0</v>
          </cell>
          <cell r="D178" t="str">
            <v>[2080201]行政运行</v>
          </cell>
        </row>
        <row r="179">
          <cell r="B179" t="str">
            <v>隔离点未结算资金归集</v>
          </cell>
          <cell r="C179" t="str">
            <v>0</v>
          </cell>
          <cell r="D179" t="str">
            <v>[2100410]突发公共卫生事件应急处置</v>
          </cell>
        </row>
        <row r="180">
          <cell r="B180" t="str">
            <v>东疆综合保税区社区卫生服务中心医疗延伸点</v>
          </cell>
          <cell r="C180" t="str">
            <v>0</v>
          </cell>
          <cell r="D180" t="str">
            <v>[2100301]城市社区卫生机构</v>
          </cell>
        </row>
        <row r="181">
          <cell r="B181" t="str">
            <v>东疆综合保税区社区卫生服务中心医疗延伸点</v>
          </cell>
          <cell r="C181" t="str">
            <v>0</v>
          </cell>
          <cell r="D181" t="str">
            <v>[2100301]城市社区卫生机构</v>
          </cell>
        </row>
        <row r="182">
          <cell r="B182" t="str">
            <v>社区工作经费</v>
          </cell>
          <cell r="C182" t="str">
            <v>0</v>
          </cell>
          <cell r="D182" t="str">
            <v>[2080208]基层政权建设和社区治理</v>
          </cell>
        </row>
        <row r="183">
          <cell r="B183" t="str">
            <v>民生保障经费</v>
          </cell>
          <cell r="C183" t="str">
            <v>0</v>
          </cell>
          <cell r="D183" t="str">
            <v>[2080208]基层政权建设和社区治理</v>
          </cell>
        </row>
        <row r="184">
          <cell r="B184" t="str">
            <v>公共卫生工作经费</v>
          </cell>
          <cell r="C184" t="str">
            <v>0</v>
          </cell>
          <cell r="D184" t="str">
            <v>[2100408]基本公共卫生服务</v>
          </cell>
        </row>
        <row r="185">
          <cell r="B185" t="str">
            <v>东疆社区综合服务中心运营服务经费</v>
          </cell>
          <cell r="C185" t="str">
            <v>0</v>
          </cell>
          <cell r="D185" t="str">
            <v>[2080208]基层政权建设和社区治理</v>
          </cell>
        </row>
        <row r="186">
          <cell r="B186" t="str">
            <v>医务室经费</v>
          </cell>
          <cell r="C186" t="str">
            <v>0</v>
          </cell>
          <cell r="D186" t="str">
            <v>[2100301]城市社区卫生机构</v>
          </cell>
        </row>
        <row r="187">
          <cell r="B187" t="str">
            <v>东疆社区卫生服务中心延伸点医疗卫生服务</v>
          </cell>
          <cell r="C187" t="str">
            <v>0</v>
          </cell>
          <cell r="D187" t="str">
            <v>[2100301]城市社区卫生机构</v>
          </cell>
        </row>
        <row r="188">
          <cell r="B188" t="str">
            <v>医务室经费</v>
          </cell>
          <cell r="C188" t="str">
            <v>0</v>
          </cell>
          <cell r="D188" t="str">
            <v>[2100301]城市社区卫生机构</v>
          </cell>
        </row>
        <row r="189">
          <cell r="B189" t="str">
            <v>教育管理工作经费</v>
          </cell>
          <cell r="C189" t="str">
            <v>0</v>
          </cell>
          <cell r="D189" t="str">
            <v>[2050202]小学教育</v>
          </cell>
        </row>
        <row r="190">
          <cell r="B190" t="str">
            <v>社区工作经费</v>
          </cell>
          <cell r="C190" t="str">
            <v>0</v>
          </cell>
          <cell r="D190" t="str">
            <v>[2080208]基层政权建设和社区治理</v>
          </cell>
        </row>
        <row r="191">
          <cell r="B191" t="str">
            <v>家庭发展工作经费</v>
          </cell>
          <cell r="C191" t="str">
            <v>0</v>
          </cell>
          <cell r="D191" t="str">
            <v>[2100717]计划生育服务</v>
          </cell>
        </row>
        <row r="192">
          <cell r="B192" t="str">
            <v>邻里中心运行经费</v>
          </cell>
          <cell r="C192" t="str">
            <v>0</v>
          </cell>
          <cell r="D192" t="str">
            <v>[2080208]基层政权建设和社区治理</v>
          </cell>
        </row>
        <row r="193">
          <cell r="B193" t="str">
            <v>义务教育免费提供教科书</v>
          </cell>
          <cell r="C193" t="str">
            <v>0</v>
          </cell>
          <cell r="D193" t="str">
            <v>[2050202]小学教育</v>
          </cell>
        </row>
        <row r="194">
          <cell r="B194" t="str">
            <v>院前急救经费</v>
          </cell>
          <cell r="C194" t="str">
            <v>0</v>
          </cell>
          <cell r="D194" t="str">
            <v>[2100499]其他公共卫生支出</v>
          </cell>
        </row>
        <row r="195">
          <cell r="B195" t="str">
            <v>办公设备购置</v>
          </cell>
          <cell r="C195" t="str">
            <v>0</v>
          </cell>
          <cell r="D195" t="str">
            <v>[2080201]行政运行</v>
          </cell>
        </row>
        <row r="196">
          <cell r="B196" t="str">
            <v>日常办公费</v>
          </cell>
          <cell r="C196" t="str">
            <v>0</v>
          </cell>
          <cell r="D196" t="str">
            <v>[2080201]行政运行</v>
          </cell>
        </row>
        <row r="197">
          <cell r="B197" t="str">
            <v>日常办公费</v>
          </cell>
          <cell r="C197" t="str">
            <v>0</v>
          </cell>
          <cell r="D197" t="str">
            <v>[2080201]行政运行</v>
          </cell>
        </row>
        <row r="198">
          <cell r="B198" t="str">
            <v>三公经费-其他交通费（租车费）</v>
          </cell>
          <cell r="C198" t="str">
            <v>0</v>
          </cell>
          <cell r="D198" t="str">
            <v>[2080201]行政运行</v>
          </cell>
        </row>
        <row r="199">
          <cell r="B199" t="str">
            <v>日常办公费</v>
          </cell>
          <cell r="C199" t="str">
            <v>0</v>
          </cell>
          <cell r="D199" t="str">
            <v>[2080201]行政运行</v>
          </cell>
        </row>
        <row r="200">
          <cell r="B200" t="str">
            <v>日常办公费</v>
          </cell>
          <cell r="C200" t="str">
            <v>0</v>
          </cell>
          <cell r="D200" t="str">
            <v>[2080201]行政运行</v>
          </cell>
        </row>
        <row r="201">
          <cell r="B201" t="str">
            <v>日常办公费</v>
          </cell>
          <cell r="C201" t="str">
            <v>0</v>
          </cell>
          <cell r="D201" t="str">
            <v>[2080201]行政运行</v>
          </cell>
        </row>
        <row r="202">
          <cell r="B202" t="str">
            <v>日常办公费</v>
          </cell>
          <cell r="C202" t="str">
            <v>0</v>
          </cell>
          <cell r="D202" t="str">
            <v>[2080201]行政运行</v>
          </cell>
        </row>
        <row r="203">
          <cell r="B203" t="str">
            <v>日常办公费</v>
          </cell>
          <cell r="C203" t="str">
            <v>0</v>
          </cell>
          <cell r="D203" t="str">
            <v>[2080201]行政运行</v>
          </cell>
        </row>
        <row r="204">
          <cell r="B204" t="str">
            <v>日常办公费</v>
          </cell>
          <cell r="C204" t="str">
            <v>0</v>
          </cell>
          <cell r="D204" t="str">
            <v>[2080201]行政运行</v>
          </cell>
        </row>
        <row r="205">
          <cell r="B205" t="str">
            <v>日常办公费</v>
          </cell>
          <cell r="C205" t="str">
            <v>0</v>
          </cell>
          <cell r="D205" t="str">
            <v>[2080201]行政运行</v>
          </cell>
        </row>
        <row r="206">
          <cell r="B206" t="str">
            <v>日常办公费</v>
          </cell>
          <cell r="C206" t="str">
            <v>0</v>
          </cell>
          <cell r="D206" t="str">
            <v>[2080201]行政运行</v>
          </cell>
        </row>
        <row r="207">
          <cell r="B207" t="str">
            <v>日常办公费</v>
          </cell>
          <cell r="C207" t="str">
            <v>0</v>
          </cell>
          <cell r="D207" t="str">
            <v>[2080201]行政运行</v>
          </cell>
        </row>
        <row r="208">
          <cell r="B208" t="str">
            <v>日常办公费</v>
          </cell>
          <cell r="C208" t="str">
            <v>0</v>
          </cell>
          <cell r="D208" t="str">
            <v>[2080201]行政运行</v>
          </cell>
        </row>
        <row r="209">
          <cell r="B209" t="str">
            <v>日常办公费</v>
          </cell>
          <cell r="C209" t="str">
            <v>0</v>
          </cell>
          <cell r="D209" t="str">
            <v>[2080201]行政运行</v>
          </cell>
        </row>
        <row r="210">
          <cell r="B210" t="str">
            <v>日常办公费</v>
          </cell>
          <cell r="C210" t="str">
            <v>0</v>
          </cell>
          <cell r="D210" t="str">
            <v>[2080201]行政运行</v>
          </cell>
        </row>
        <row r="211">
          <cell r="B211" t="str">
            <v>日常办公费</v>
          </cell>
          <cell r="C211" t="str">
            <v>0</v>
          </cell>
          <cell r="D211" t="str">
            <v>[2080201]行政运行</v>
          </cell>
        </row>
        <row r="212">
          <cell r="B212" t="str">
            <v>日常办公费</v>
          </cell>
          <cell r="C212" t="str">
            <v>0</v>
          </cell>
          <cell r="D212" t="str">
            <v>[2080201]行政运行</v>
          </cell>
        </row>
        <row r="213">
          <cell r="B213" t="str">
            <v>日常办公费</v>
          </cell>
          <cell r="C213" t="str">
            <v>0</v>
          </cell>
          <cell r="D213" t="str">
            <v>[2080201]行政运行</v>
          </cell>
        </row>
        <row r="214">
          <cell r="B214" t="str">
            <v>2023年国有企业退休人员社会化管理补助资金</v>
          </cell>
          <cell r="C214" t="str">
            <v>0</v>
          </cell>
          <cell r="D214" t="str">
            <v>[2230105]国有企业退休人员社会化管理补助支出</v>
          </cell>
        </row>
        <row r="215">
          <cell r="B215" t="str">
            <v>隔离点未结算资金归集</v>
          </cell>
          <cell r="C215" t="str">
            <v>0</v>
          </cell>
          <cell r="D215" t="str">
            <v>[2100410]突发公共卫生事件应急处置</v>
          </cell>
        </row>
        <row r="216">
          <cell r="B216" t="str">
            <v>东疆体育公园项目经费</v>
          </cell>
          <cell r="C216" t="str">
            <v>0</v>
          </cell>
          <cell r="D216" t="str">
            <v>[2070307]体育场馆</v>
          </cell>
        </row>
        <row r="217">
          <cell r="B217" t="str">
            <v>东疆体育公园项目经费</v>
          </cell>
          <cell r="C217" t="str">
            <v>0</v>
          </cell>
          <cell r="D217" t="str">
            <v>[2070307]体育场馆</v>
          </cell>
        </row>
        <row r="218">
          <cell r="B218" t="str">
            <v>东疆体育公园项目经费</v>
          </cell>
          <cell r="C218" t="str">
            <v>0</v>
          </cell>
          <cell r="D218" t="str">
            <v>[2070307]体育场馆</v>
          </cell>
        </row>
        <row r="219">
          <cell r="B219" t="str">
            <v>东疆体育公园电费</v>
          </cell>
          <cell r="C219" t="str">
            <v>0</v>
          </cell>
          <cell r="D219" t="str">
            <v>[2070307]体育场馆</v>
          </cell>
        </row>
        <row r="220">
          <cell r="B220" t="str">
            <v>教育管理工作经费</v>
          </cell>
          <cell r="C220" t="str">
            <v>0</v>
          </cell>
          <cell r="D220" t="str">
            <v>[2050202]小学教育</v>
          </cell>
        </row>
        <row r="221">
          <cell r="B221" t="str">
            <v>小外-校园改造</v>
          </cell>
          <cell r="C221" t="str">
            <v>0</v>
          </cell>
          <cell r="D221" t="str">
            <v>[2050202]小学教育</v>
          </cell>
        </row>
        <row r="222">
          <cell r="B222" t="str">
            <v>小外-设施设备购置</v>
          </cell>
          <cell r="C222" t="str">
            <v>0</v>
          </cell>
          <cell r="D222" t="str">
            <v>[2050202]小学教育</v>
          </cell>
        </row>
        <row r="223">
          <cell r="B223" t="str">
            <v>小外-校园维修建设</v>
          </cell>
          <cell r="C223" t="str">
            <v>0</v>
          </cell>
          <cell r="D223" t="str">
            <v>[2050202]小学教育</v>
          </cell>
        </row>
        <row r="224">
          <cell r="B224" t="str">
            <v>小外-物业费（城乡义务教育补助经费）</v>
          </cell>
          <cell r="C224" t="str">
            <v>0</v>
          </cell>
          <cell r="D224" t="str">
            <v>[2050202]小学教育</v>
          </cell>
        </row>
        <row r="225">
          <cell r="B225" t="str">
            <v>小外-物业费</v>
          </cell>
          <cell r="C225" t="str">
            <v>0</v>
          </cell>
          <cell r="D225" t="str">
            <v>[2050202]小学教育</v>
          </cell>
        </row>
        <row r="226">
          <cell r="B226" t="str">
            <v>小外-能源费</v>
          </cell>
          <cell r="C226" t="str">
            <v>0</v>
          </cell>
          <cell r="D226" t="str">
            <v>[2050202]小学教育</v>
          </cell>
        </row>
        <row r="227">
          <cell r="B227" t="str">
            <v>小外-反恐经费</v>
          </cell>
          <cell r="C227" t="str">
            <v>0</v>
          </cell>
          <cell r="D227" t="str">
            <v>[2050202]小学教育</v>
          </cell>
        </row>
        <row r="228">
          <cell r="B228" t="str">
            <v>小外-公用经费</v>
          </cell>
          <cell r="C228" t="str">
            <v>0</v>
          </cell>
          <cell r="D228" t="str">
            <v>[2050202]小学教育</v>
          </cell>
        </row>
        <row r="229">
          <cell r="B229" t="str">
            <v>小外-公用经费</v>
          </cell>
          <cell r="C229" t="str">
            <v>0</v>
          </cell>
          <cell r="D229" t="str">
            <v>[2050202]小学教育</v>
          </cell>
        </row>
        <row r="230">
          <cell r="B230" t="str">
            <v>小外-公用经费</v>
          </cell>
          <cell r="C230" t="str">
            <v>0</v>
          </cell>
          <cell r="D230" t="str">
            <v>[2050202]小学教育</v>
          </cell>
        </row>
        <row r="231">
          <cell r="B231" t="str">
            <v>小外-公用经费</v>
          </cell>
          <cell r="C231" t="str">
            <v>0</v>
          </cell>
          <cell r="D231" t="str">
            <v>[2050202]小学教育</v>
          </cell>
        </row>
        <row r="232">
          <cell r="B232" t="str">
            <v>小外-公用经费</v>
          </cell>
          <cell r="C232" t="str">
            <v>0</v>
          </cell>
          <cell r="D232" t="str">
            <v>[2050202]小学教育</v>
          </cell>
        </row>
        <row r="233">
          <cell r="B233" t="str">
            <v>小外-公用经费</v>
          </cell>
          <cell r="C233" t="str">
            <v>0</v>
          </cell>
          <cell r="D233" t="str">
            <v>[2050202]小学教育</v>
          </cell>
        </row>
        <row r="234">
          <cell r="B234" t="str">
            <v>小外-公用经费</v>
          </cell>
          <cell r="C234" t="str">
            <v>0</v>
          </cell>
          <cell r="D234" t="str">
            <v>[2050202]小学教育</v>
          </cell>
        </row>
        <row r="235">
          <cell r="B235" t="str">
            <v>小外-公用经费</v>
          </cell>
          <cell r="C235" t="str">
            <v>0</v>
          </cell>
          <cell r="D235" t="str">
            <v>[2050202]小学教育</v>
          </cell>
        </row>
        <row r="236">
          <cell r="B236" t="str">
            <v>小外-公用经费</v>
          </cell>
          <cell r="C236" t="str">
            <v>0</v>
          </cell>
          <cell r="D236" t="str">
            <v>[2050202]小学教育</v>
          </cell>
        </row>
        <row r="237">
          <cell r="B237" t="str">
            <v>小外-公用经费</v>
          </cell>
          <cell r="C237" t="str">
            <v>0</v>
          </cell>
          <cell r="D237" t="str">
            <v>[2050202]小学教育</v>
          </cell>
        </row>
        <row r="238">
          <cell r="B238" t="str">
            <v>小外-公用经费</v>
          </cell>
          <cell r="C238" t="str">
            <v>0</v>
          </cell>
          <cell r="D238" t="str">
            <v>[2050202]小学教育</v>
          </cell>
        </row>
        <row r="239">
          <cell r="B239" t="str">
            <v>小外-公用经费</v>
          </cell>
          <cell r="C239" t="str">
            <v>0</v>
          </cell>
          <cell r="D239" t="str">
            <v>[2050202]小学教育</v>
          </cell>
        </row>
        <row r="240">
          <cell r="B240" t="str">
            <v>小外-公用经费</v>
          </cell>
          <cell r="C240" t="str">
            <v>0</v>
          </cell>
          <cell r="D240" t="str">
            <v>[2050202]小学教育</v>
          </cell>
        </row>
        <row r="241">
          <cell r="B241" t="str">
            <v>2024年城乡义务教育经费（第一批）</v>
          </cell>
          <cell r="C241" t="str">
            <v>0</v>
          </cell>
          <cell r="D241" t="str">
            <v>[2050202]小学教育</v>
          </cell>
        </row>
        <row r="242">
          <cell r="B242" t="str">
            <v>小外-物业费</v>
          </cell>
          <cell r="C242" t="str">
            <v>0</v>
          </cell>
          <cell r="D242" t="str">
            <v>[2050202]小学教育</v>
          </cell>
        </row>
        <row r="243">
          <cell r="B243" t="str">
            <v>幼儿园保育教育经费</v>
          </cell>
          <cell r="C243" t="str">
            <v>0</v>
          </cell>
          <cell r="D243" t="str">
            <v>[2050201]学前教育</v>
          </cell>
        </row>
        <row r="244">
          <cell r="B244" t="str">
            <v>幼儿园保育教育经费</v>
          </cell>
          <cell r="C244" t="str">
            <v>0</v>
          </cell>
          <cell r="D244" t="str">
            <v>[2050201]学前教育</v>
          </cell>
        </row>
        <row r="245">
          <cell r="B245" t="str">
            <v>幼儿园物业费</v>
          </cell>
          <cell r="C245" t="str">
            <v>0</v>
          </cell>
          <cell r="D245" t="str">
            <v>[2050201]学前教育</v>
          </cell>
        </row>
        <row r="246">
          <cell r="B246" t="str">
            <v>幼儿园安全反恐经费</v>
          </cell>
          <cell r="C246" t="str">
            <v>0</v>
          </cell>
          <cell r="D246" t="str">
            <v>[2050201]学前教育</v>
          </cell>
        </row>
        <row r="247">
          <cell r="B247" t="str">
            <v>幼儿园能源经费</v>
          </cell>
          <cell r="C247" t="str">
            <v>0</v>
          </cell>
          <cell r="D247" t="str">
            <v>[2050201]学前教育</v>
          </cell>
        </row>
        <row r="248">
          <cell r="B248" t="str">
            <v>幼儿园保育教育经费</v>
          </cell>
          <cell r="C248" t="str">
            <v>0</v>
          </cell>
          <cell r="D248" t="str">
            <v>[2050201]学前教育</v>
          </cell>
        </row>
        <row r="249">
          <cell r="B249" t="str">
            <v>幼儿园保育教育经费</v>
          </cell>
          <cell r="C249" t="str">
            <v>0</v>
          </cell>
          <cell r="D249" t="str">
            <v>[2050201]学前教育</v>
          </cell>
        </row>
        <row r="250">
          <cell r="B250" t="str">
            <v>公用经费</v>
          </cell>
          <cell r="C250" t="str">
            <v>0</v>
          </cell>
          <cell r="D250" t="str">
            <v>[2050201]学前教育</v>
          </cell>
        </row>
        <row r="251">
          <cell r="B251" t="str">
            <v>公用经费</v>
          </cell>
          <cell r="C251" t="str">
            <v>0</v>
          </cell>
          <cell r="D251" t="str">
            <v>[2050201]学前教育</v>
          </cell>
        </row>
        <row r="252">
          <cell r="B252" t="str">
            <v>公用经费</v>
          </cell>
          <cell r="C252" t="str">
            <v>0</v>
          </cell>
          <cell r="D252" t="str">
            <v>[2050201]学前教育</v>
          </cell>
        </row>
        <row r="253">
          <cell r="B253" t="str">
            <v>公用经费</v>
          </cell>
          <cell r="C253" t="str">
            <v>0</v>
          </cell>
          <cell r="D253" t="str">
            <v>[2050201]学前教育</v>
          </cell>
        </row>
        <row r="254">
          <cell r="B254" t="str">
            <v>公用经费</v>
          </cell>
          <cell r="C254" t="str">
            <v>0</v>
          </cell>
          <cell r="D254" t="str">
            <v>[2050201]学前教育</v>
          </cell>
        </row>
        <row r="255">
          <cell r="B255" t="str">
            <v>公用经费</v>
          </cell>
          <cell r="C255" t="str">
            <v>0</v>
          </cell>
          <cell r="D255" t="str">
            <v>[2050201]学前教育</v>
          </cell>
        </row>
        <row r="256">
          <cell r="B256" t="str">
            <v>公用经费</v>
          </cell>
          <cell r="C256" t="str">
            <v>0</v>
          </cell>
          <cell r="D256" t="str">
            <v>[2050201]学前教育</v>
          </cell>
        </row>
        <row r="257">
          <cell r="B257" t="str">
            <v>公用经费</v>
          </cell>
          <cell r="C257" t="str">
            <v>0</v>
          </cell>
          <cell r="D257" t="str">
            <v>[2050201]学前教育</v>
          </cell>
        </row>
        <row r="258">
          <cell r="B258" t="str">
            <v>幼儿园安全反恐经费</v>
          </cell>
          <cell r="C258" t="str">
            <v>0</v>
          </cell>
          <cell r="D258" t="str">
            <v>[2050201]学前教育</v>
          </cell>
        </row>
        <row r="259">
          <cell r="B259" t="str">
            <v>幼儿园安全反恐经费</v>
          </cell>
          <cell r="C259" t="str">
            <v>0</v>
          </cell>
          <cell r="D259" t="str">
            <v>[2050201]学前教育</v>
          </cell>
        </row>
        <row r="260">
          <cell r="B260" t="str">
            <v>人员经费</v>
          </cell>
          <cell r="C260" t="str">
            <v>0</v>
          </cell>
          <cell r="D260" t="str">
            <v>[2010601]行政运行</v>
          </cell>
        </row>
        <row r="261">
          <cell r="B261" t="str">
            <v>人员经费</v>
          </cell>
          <cell r="C261" t="str">
            <v>0</v>
          </cell>
          <cell r="D261" t="str">
            <v>[2010601]行政运行</v>
          </cell>
        </row>
        <row r="262">
          <cell r="B262" t="str">
            <v>人员经费</v>
          </cell>
          <cell r="C262" t="str">
            <v>0</v>
          </cell>
          <cell r="D262" t="str">
            <v>[2010601]行政运行</v>
          </cell>
        </row>
        <row r="263">
          <cell r="B263" t="str">
            <v>人员经费</v>
          </cell>
          <cell r="C263" t="str">
            <v>0</v>
          </cell>
          <cell r="D263" t="str">
            <v>[2010601]行政运行</v>
          </cell>
        </row>
        <row r="264">
          <cell r="B264" t="str">
            <v>人员经费</v>
          </cell>
          <cell r="C264" t="str">
            <v>0</v>
          </cell>
          <cell r="D264" t="str">
            <v>[2010601]行政运行</v>
          </cell>
        </row>
        <row r="265">
          <cell r="B265" t="str">
            <v>人员经费</v>
          </cell>
          <cell r="C265" t="str">
            <v>0</v>
          </cell>
          <cell r="D265" t="str">
            <v>[2010601]行政运行</v>
          </cell>
        </row>
        <row r="266">
          <cell r="B266" t="str">
            <v>人员经费</v>
          </cell>
          <cell r="C266" t="str">
            <v>0</v>
          </cell>
          <cell r="D266" t="str">
            <v>[2010601]行政运行</v>
          </cell>
        </row>
        <row r="267">
          <cell r="B267" t="str">
            <v>人员经费</v>
          </cell>
          <cell r="C267" t="str">
            <v>0</v>
          </cell>
          <cell r="D267" t="str">
            <v>[2010601]行政运行</v>
          </cell>
        </row>
        <row r="268">
          <cell r="B268" t="str">
            <v>预算单位财务报账系统国产化建设项目</v>
          </cell>
          <cell r="C268" t="str">
            <v>0</v>
          </cell>
          <cell r="D268" t="str">
            <v>[2010607]信息化建设</v>
          </cell>
        </row>
        <row r="269">
          <cell r="B269" t="str">
            <v>高质量发展专项资金管理系统</v>
          </cell>
          <cell r="C269" t="str">
            <v>0</v>
          </cell>
          <cell r="D269" t="str">
            <v>[2010607]信息化建设</v>
          </cell>
        </row>
        <row r="270">
          <cell r="B270" t="str">
            <v>财政视频会议设备购置</v>
          </cell>
          <cell r="C270" t="str">
            <v>0</v>
          </cell>
          <cell r="D270" t="str">
            <v>[2010602]一般行政管理事务</v>
          </cell>
        </row>
        <row r="271">
          <cell r="B271" t="str">
            <v>政府采购项目专项检查</v>
          </cell>
          <cell r="C271" t="str">
            <v>0</v>
          </cell>
          <cell r="D271" t="str">
            <v>[2010602]一般行政管理事务</v>
          </cell>
        </row>
        <row r="272">
          <cell r="B272" t="str">
            <v>部门决算等辅助服务</v>
          </cell>
          <cell r="C272" t="str">
            <v>0</v>
          </cell>
          <cell r="D272" t="str">
            <v>[2010608]财政委托业务支出</v>
          </cell>
        </row>
        <row r="273">
          <cell r="B273" t="str">
            <v>内部控制辅助服务</v>
          </cell>
          <cell r="C273" t="str">
            <v>0</v>
          </cell>
          <cell r="D273" t="str">
            <v>[2010602]一般行政管理事务</v>
          </cell>
        </row>
        <row r="274">
          <cell r="B274" t="str">
            <v>东疆国资信息化建设</v>
          </cell>
          <cell r="C274" t="str">
            <v>0</v>
          </cell>
          <cell r="D274" t="str">
            <v>[2010602]一般行政管理事务</v>
          </cell>
        </row>
        <row r="275">
          <cell r="B275" t="str">
            <v>系统等保定级备案经费</v>
          </cell>
          <cell r="C275" t="str">
            <v>0</v>
          </cell>
          <cell r="D275" t="str">
            <v>[2010602]一般行政管理事务</v>
          </cell>
        </row>
        <row r="276">
          <cell r="B276" t="str">
            <v>落实高质量发展专项资金政策服务外包项目</v>
          </cell>
          <cell r="C276" t="str">
            <v>0</v>
          </cell>
          <cell r="D276" t="str">
            <v>[2010608]财政委托业务支出</v>
          </cell>
        </row>
        <row r="277">
          <cell r="B277" t="str">
            <v>财务辅助服务项目</v>
          </cell>
          <cell r="C277" t="str">
            <v>0</v>
          </cell>
          <cell r="D277" t="str">
            <v>[2010608]财政委托业务支出</v>
          </cell>
        </row>
        <row r="278">
          <cell r="B278" t="str">
            <v>东疆所属一级国有企业外部董事薪酬</v>
          </cell>
          <cell r="C278" t="str">
            <v>0</v>
          </cell>
          <cell r="D278" t="str">
            <v>[2239999]其他国有资本经营预算支出</v>
          </cell>
        </row>
        <row r="279">
          <cell r="B279" t="str">
            <v>培训费</v>
          </cell>
          <cell r="C279" t="str">
            <v>0</v>
          </cell>
          <cell r="D279" t="str">
            <v>[2010602]一般行政管理事务</v>
          </cell>
        </row>
        <row r="280">
          <cell r="B280" t="str">
            <v>财务核算系统运维费</v>
          </cell>
          <cell r="C280" t="str">
            <v>0</v>
          </cell>
          <cell r="D280" t="str">
            <v>[2010602]一般行政管理事务</v>
          </cell>
        </row>
        <row r="281">
          <cell r="B281" t="str">
            <v>财税专网网络电路费</v>
          </cell>
          <cell r="C281" t="str">
            <v>0</v>
          </cell>
          <cell r="D281" t="str">
            <v>[2010602]一般行政管理事务</v>
          </cell>
        </row>
        <row r="282">
          <cell r="B282" t="str">
            <v>咨询服务费（法律、国资、财政管理等相关咨询费）</v>
          </cell>
          <cell r="C282" t="str">
            <v>0</v>
          </cell>
          <cell r="D282" t="str">
            <v>[2010602]一般行政管理事务</v>
          </cell>
        </row>
        <row r="283">
          <cell r="B283" t="str">
            <v>区所属国有企业风险防控</v>
          </cell>
          <cell r="C283" t="str">
            <v>0</v>
          </cell>
          <cell r="D283" t="str">
            <v>[2010602]一般行政管理事务</v>
          </cell>
        </row>
        <row r="284">
          <cell r="B284" t="str">
            <v>预算绩效管理服务外包费</v>
          </cell>
          <cell r="C284" t="str">
            <v>0</v>
          </cell>
          <cell r="D284" t="str">
            <v>[2010608]财政委托业务支出</v>
          </cell>
        </row>
        <row r="285">
          <cell r="B285" t="str">
            <v>财政投资评审外包费</v>
          </cell>
          <cell r="C285" t="str">
            <v>0</v>
          </cell>
          <cell r="D285" t="str">
            <v>[2010608]财政委托业务支出</v>
          </cell>
        </row>
        <row r="286">
          <cell r="B286" t="str">
            <v>办公设备购置</v>
          </cell>
          <cell r="C286" t="str">
            <v>0</v>
          </cell>
          <cell r="D286" t="str">
            <v>[2010601]行政运行</v>
          </cell>
        </row>
        <row r="287">
          <cell r="B287" t="str">
            <v>日常办公费</v>
          </cell>
          <cell r="C287" t="str">
            <v>0</v>
          </cell>
          <cell r="D287" t="str">
            <v>[2010601]行政运行</v>
          </cell>
        </row>
        <row r="288">
          <cell r="B288" t="str">
            <v>日常办公费</v>
          </cell>
          <cell r="C288" t="str">
            <v>0</v>
          </cell>
          <cell r="D288" t="str">
            <v>[2010601]行政运行</v>
          </cell>
        </row>
        <row r="289">
          <cell r="B289" t="str">
            <v>日常办公费</v>
          </cell>
          <cell r="C289" t="str">
            <v>0</v>
          </cell>
          <cell r="D289" t="str">
            <v>[2010601]行政运行</v>
          </cell>
        </row>
        <row r="290">
          <cell r="B290" t="str">
            <v>日常办公费</v>
          </cell>
          <cell r="C290" t="str">
            <v>0</v>
          </cell>
          <cell r="D290" t="str">
            <v>[2010601]行政运行</v>
          </cell>
        </row>
        <row r="291">
          <cell r="B291" t="str">
            <v>日常办公费</v>
          </cell>
          <cell r="C291" t="str">
            <v>0</v>
          </cell>
          <cell r="D291" t="str">
            <v>[2010601]行政运行</v>
          </cell>
        </row>
        <row r="292">
          <cell r="B292" t="str">
            <v>日常办公费</v>
          </cell>
          <cell r="C292" t="str">
            <v>0</v>
          </cell>
          <cell r="D292" t="str">
            <v>[2010601]行政运行</v>
          </cell>
        </row>
        <row r="293">
          <cell r="B293" t="str">
            <v>日常办公费</v>
          </cell>
          <cell r="C293" t="str">
            <v>0</v>
          </cell>
          <cell r="D293" t="str">
            <v>[2010601]行政运行</v>
          </cell>
        </row>
        <row r="294">
          <cell r="B294" t="str">
            <v>日常办公费</v>
          </cell>
          <cell r="C294" t="str">
            <v>0</v>
          </cell>
          <cell r="D294" t="str">
            <v>[2010601]行政运行</v>
          </cell>
        </row>
        <row r="295">
          <cell r="B295" t="str">
            <v>日常办公费</v>
          </cell>
          <cell r="C295" t="str">
            <v>0</v>
          </cell>
          <cell r="D295" t="str">
            <v>[2010601]行政运行</v>
          </cell>
        </row>
        <row r="296">
          <cell r="B296" t="str">
            <v>日常办公费</v>
          </cell>
          <cell r="C296" t="str">
            <v>0</v>
          </cell>
          <cell r="D296" t="str">
            <v>[2010601]行政运行</v>
          </cell>
        </row>
        <row r="297">
          <cell r="B297" t="str">
            <v>日常办公费</v>
          </cell>
          <cell r="C297" t="str">
            <v>0</v>
          </cell>
          <cell r="D297" t="str">
            <v>[2010601]行政运行</v>
          </cell>
        </row>
        <row r="298">
          <cell r="B298" t="str">
            <v>日常办公费</v>
          </cell>
          <cell r="C298" t="str">
            <v>0</v>
          </cell>
          <cell r="D298" t="str">
            <v>[2010601]行政运行</v>
          </cell>
        </row>
        <row r="299">
          <cell r="B299" t="str">
            <v>日常办公费</v>
          </cell>
          <cell r="C299" t="str">
            <v>0</v>
          </cell>
          <cell r="D299" t="str">
            <v>[2010601]行政运行</v>
          </cell>
        </row>
        <row r="300">
          <cell r="B300" t="str">
            <v>日常办公费</v>
          </cell>
          <cell r="C300" t="str">
            <v>0</v>
          </cell>
          <cell r="D300" t="str">
            <v>[2010601]行政运行</v>
          </cell>
        </row>
        <row r="301">
          <cell r="B301" t="str">
            <v>日常办公费</v>
          </cell>
          <cell r="C301" t="str">
            <v>0</v>
          </cell>
          <cell r="D301" t="str">
            <v>[2010601]行政运行</v>
          </cell>
        </row>
        <row r="302">
          <cell r="B302" t="str">
            <v>日常办公费</v>
          </cell>
          <cell r="C302" t="str">
            <v>0</v>
          </cell>
          <cell r="D302" t="str">
            <v>[2010601]行政运行</v>
          </cell>
        </row>
        <row r="303">
          <cell r="B303" t="str">
            <v>日常办公费</v>
          </cell>
          <cell r="C303" t="str">
            <v>0</v>
          </cell>
          <cell r="D303" t="str">
            <v>[2010601]行政运行</v>
          </cell>
        </row>
        <row r="304">
          <cell r="B304" t="str">
            <v>各部门财报及决算辅助服务</v>
          </cell>
          <cell r="C304" t="str">
            <v>0</v>
          </cell>
          <cell r="D304" t="str">
            <v>[2010608]财政委托业务支出</v>
          </cell>
        </row>
        <row r="305">
          <cell r="B305" t="str">
            <v>各部门内控报告辅助服务</v>
          </cell>
          <cell r="C305" t="str">
            <v>0</v>
          </cell>
          <cell r="D305" t="str">
            <v>[2010602]一般行政管理事务</v>
          </cell>
        </row>
        <row r="306">
          <cell r="B306" t="str">
            <v>政府采购项目专项检查</v>
          </cell>
          <cell r="C306" t="str">
            <v>0</v>
          </cell>
          <cell r="D306" t="str">
            <v>[2010602]一般行政管理事务</v>
          </cell>
        </row>
        <row r="307">
          <cell r="B307" t="str">
            <v>国有企业投资项目评价专项行动</v>
          </cell>
          <cell r="C307" t="str">
            <v>0</v>
          </cell>
          <cell r="D307" t="str">
            <v>[2010602]一般行政管理事务</v>
          </cell>
        </row>
        <row r="308">
          <cell r="B308" t="str">
            <v>国有企业投资项目评价专项行动</v>
          </cell>
          <cell r="C308" t="str">
            <v>0</v>
          </cell>
          <cell r="D308" t="str">
            <v>[2010602]一般行政管理事务</v>
          </cell>
        </row>
        <row r="309">
          <cell r="B309" t="str">
            <v>国有企业投资项目评价专项行动</v>
          </cell>
          <cell r="C309" t="str">
            <v>0</v>
          </cell>
          <cell r="D309" t="str">
            <v>[2010602]一般行政管理事务</v>
          </cell>
        </row>
        <row r="310">
          <cell r="B310" t="str">
            <v>系统等保定级备案经费</v>
          </cell>
          <cell r="C310" t="str">
            <v>0</v>
          </cell>
          <cell r="D310" t="str">
            <v>[2010602]一般行政管理事务</v>
          </cell>
        </row>
        <row r="311">
          <cell r="B311" t="str">
            <v>服务外包人员经费-管委会职员经费</v>
          </cell>
          <cell r="C311" t="str">
            <v>0</v>
          </cell>
          <cell r="D311" t="str">
            <v>[2080199]其他人力资源和社会保障管理事务支出</v>
          </cell>
        </row>
        <row r="312">
          <cell r="B312" t="str">
            <v>代缴社保服务费</v>
          </cell>
          <cell r="C312" t="str">
            <v>0</v>
          </cell>
          <cell r="D312" t="str">
            <v>[2013299]其他组织事务支出</v>
          </cell>
        </row>
        <row r="313">
          <cell r="B313" t="str">
            <v>人员经费</v>
          </cell>
          <cell r="C313" t="str">
            <v>0</v>
          </cell>
          <cell r="D313" t="str">
            <v>[2013201]行政运行</v>
          </cell>
        </row>
        <row r="314">
          <cell r="B314" t="str">
            <v>人员经费</v>
          </cell>
          <cell r="C314" t="str">
            <v>0</v>
          </cell>
          <cell r="D314" t="str">
            <v>[2013201]行政运行</v>
          </cell>
        </row>
        <row r="315">
          <cell r="B315" t="str">
            <v>人员经费</v>
          </cell>
          <cell r="C315" t="str">
            <v>0</v>
          </cell>
          <cell r="D315" t="str">
            <v>[2013201]行政运行</v>
          </cell>
        </row>
        <row r="316">
          <cell r="B316" t="str">
            <v>人员经费</v>
          </cell>
          <cell r="C316" t="str">
            <v>0</v>
          </cell>
          <cell r="D316" t="str">
            <v>[2013201]行政运行</v>
          </cell>
        </row>
        <row r="317">
          <cell r="B317" t="str">
            <v>人员经费</v>
          </cell>
          <cell r="C317" t="str">
            <v>0</v>
          </cell>
          <cell r="D317" t="str">
            <v>[2013201]行政运行</v>
          </cell>
        </row>
        <row r="318">
          <cell r="B318" t="str">
            <v>人员经费</v>
          </cell>
          <cell r="C318" t="str">
            <v>0</v>
          </cell>
          <cell r="D318" t="str">
            <v>[2013201]行政运行</v>
          </cell>
        </row>
        <row r="319">
          <cell r="B319" t="str">
            <v>人员经费</v>
          </cell>
          <cell r="C319" t="str">
            <v>0</v>
          </cell>
          <cell r="D319" t="str">
            <v>[2013201]行政运行</v>
          </cell>
        </row>
        <row r="320">
          <cell r="B320" t="str">
            <v>人员经费</v>
          </cell>
          <cell r="C320" t="str">
            <v>0</v>
          </cell>
          <cell r="D320" t="str">
            <v>[2013201]行政运行</v>
          </cell>
        </row>
        <row r="321">
          <cell r="B321" t="str">
            <v>人员支出-离退休费</v>
          </cell>
          <cell r="C321" t="str">
            <v>0</v>
          </cell>
          <cell r="D321" t="str">
            <v>[2013201]行政运行</v>
          </cell>
        </row>
        <row r="322">
          <cell r="B322" t="str">
            <v>服务外包人员经费-东疆小外及幼儿园教师经费（代社发局 ）</v>
          </cell>
          <cell r="C322" t="str">
            <v>0</v>
          </cell>
          <cell r="D322" t="str">
            <v>[2050202]小学教育</v>
          </cell>
        </row>
        <row r="323">
          <cell r="B323" t="str">
            <v>老干部活动经费</v>
          </cell>
          <cell r="C323" t="str">
            <v>0</v>
          </cell>
          <cell r="D323" t="str">
            <v>[2013299]其他组织事务支出</v>
          </cell>
        </row>
        <row r="324">
          <cell r="B324" t="str">
            <v>无偿献血慰问经费</v>
          </cell>
          <cell r="C324" t="str">
            <v>0</v>
          </cell>
          <cell r="D324" t="str">
            <v>[2013299]其他组织事务支出</v>
          </cell>
        </row>
        <row r="325">
          <cell r="B325" t="str">
            <v>人才服务中心流动人员人事档案数字化建设</v>
          </cell>
          <cell r="C325" t="str">
            <v>0</v>
          </cell>
          <cell r="D325" t="str">
            <v>[2080108]信息化建设</v>
          </cell>
        </row>
        <row r="326">
          <cell r="B326" t="str">
            <v>“智汇滨海”人才节系列活动经费（未细化）</v>
          </cell>
          <cell r="C326" t="str">
            <v>0</v>
          </cell>
          <cell r="D326" t="str">
            <v>[2080116]引进人才费用 </v>
          </cell>
        </row>
        <row r="327">
          <cell r="B327" t="str">
            <v>“三考合一”绩效管理系统</v>
          </cell>
          <cell r="C327" t="str">
            <v>0</v>
          </cell>
          <cell r="D327" t="str">
            <v>[2080108]信息化建设</v>
          </cell>
        </row>
        <row r="328">
          <cell r="B328" t="str">
            <v>人才服务中心干部人事档案信息管理系统</v>
          </cell>
          <cell r="C328" t="str">
            <v>0</v>
          </cell>
          <cell r="D328" t="str">
            <v>[2080108]信息化建设</v>
          </cell>
        </row>
        <row r="329">
          <cell r="B329" t="str">
            <v>等保定级备案经费</v>
          </cell>
          <cell r="C329" t="str">
            <v>0</v>
          </cell>
          <cell r="D329" t="str">
            <v>[2080108]信息化建设</v>
          </cell>
        </row>
        <row r="330">
          <cell r="B330" t="str">
            <v>劳动争议“云调解”平台建设</v>
          </cell>
          <cell r="C330" t="str">
            <v>0</v>
          </cell>
          <cell r="D330" t="str">
            <v>[2080108]信息化建设</v>
          </cell>
        </row>
        <row r="331">
          <cell r="B331" t="str">
            <v>干部人事信息管理系统</v>
          </cell>
          <cell r="C331" t="str">
            <v>0</v>
          </cell>
          <cell r="D331" t="str">
            <v>[2080108]信息化建设</v>
          </cell>
        </row>
        <row r="332">
          <cell r="B332" t="str">
            <v>代缴社保服务费</v>
          </cell>
          <cell r="C332" t="str">
            <v>0</v>
          </cell>
          <cell r="D332" t="str">
            <v>[2013299]其他组织事务支出</v>
          </cell>
        </row>
        <row r="333">
          <cell r="B333" t="str">
            <v>就失业与劳动保障经费</v>
          </cell>
          <cell r="C333" t="str">
            <v>0</v>
          </cell>
          <cell r="D333" t="str">
            <v>[2080108]信息化建设</v>
          </cell>
        </row>
        <row r="334">
          <cell r="B334" t="str">
            <v>咨询服务费-招聘费</v>
          </cell>
          <cell r="C334" t="str">
            <v>0</v>
          </cell>
          <cell r="D334" t="str">
            <v>[2013204]公务员事务</v>
          </cell>
        </row>
        <row r="335">
          <cell r="B335" t="str">
            <v>数字经济产教联合体建设项目</v>
          </cell>
          <cell r="C335" t="str">
            <v>0</v>
          </cell>
          <cell r="D335" t="str">
            <v>[2080116]引进人才费用 </v>
          </cell>
        </row>
        <row r="336">
          <cell r="B336" t="str">
            <v>人力资源外包服务费</v>
          </cell>
          <cell r="C336" t="str">
            <v>0</v>
          </cell>
          <cell r="D336" t="str">
            <v>[2013202]一般行政管理事务</v>
          </cell>
        </row>
        <row r="337">
          <cell r="B337" t="str">
            <v>服务外包人员经费-管委会职员经费（未细化）</v>
          </cell>
          <cell r="C337" t="str">
            <v>0</v>
          </cell>
          <cell r="D337" t="str">
            <v>[2080199]其他人力资源和社会保障管理事务支出</v>
          </cell>
        </row>
        <row r="338">
          <cell r="B338" t="str">
            <v>服务外包人员经费-东疆小外及幼儿园教师经费（代社发局）（未细化）</v>
          </cell>
          <cell r="C338" t="str">
            <v>0</v>
          </cell>
          <cell r="D338" t="str">
            <v>[2050202]小学教育</v>
          </cell>
        </row>
        <row r="339">
          <cell r="B339" t="str">
            <v>服务外包人员经费-东疆小外及幼儿园教师经费（代社发局 ）</v>
          </cell>
          <cell r="C339" t="str">
            <v>0</v>
          </cell>
          <cell r="D339" t="str">
            <v>[2050202]小学教育</v>
          </cell>
        </row>
        <row r="340">
          <cell r="B340" t="str">
            <v>服务外包人员经费-管委会职员经费</v>
          </cell>
          <cell r="C340" t="str">
            <v>0</v>
          </cell>
          <cell r="D340" t="str">
            <v>[2080199]其他人力资源和社会保障管理事务支出</v>
          </cell>
        </row>
        <row r="341">
          <cell r="B341" t="str">
            <v>咨询服务费-办案劳务费</v>
          </cell>
          <cell r="C341" t="str">
            <v>0</v>
          </cell>
          <cell r="D341" t="str">
            <v>[2080112]劳动人事争议调解仲裁</v>
          </cell>
        </row>
        <row r="342">
          <cell r="B342" t="str">
            <v>培训费</v>
          </cell>
          <cell r="C342" t="str">
            <v>0</v>
          </cell>
          <cell r="D342" t="str">
            <v>[2013204]公务员事务</v>
          </cell>
        </row>
        <row r="343">
          <cell r="B343" t="str">
            <v>光纤租赁费</v>
          </cell>
          <cell r="C343" t="str">
            <v>0</v>
          </cell>
          <cell r="D343" t="str">
            <v>[2080108]信息化建设</v>
          </cell>
        </row>
        <row r="344">
          <cell r="B344" t="str">
            <v>老干部活动经费</v>
          </cell>
          <cell r="C344" t="str">
            <v>0</v>
          </cell>
          <cell r="D344" t="str">
            <v>[2013299]其他组织事务支出</v>
          </cell>
        </row>
        <row r="345">
          <cell r="B345" t="str">
            <v>根治欠薪工作经费</v>
          </cell>
          <cell r="C345" t="str">
            <v>0</v>
          </cell>
          <cell r="D345" t="str">
            <v>[2080199]其他人力资源和社会保障管理事务支出</v>
          </cell>
        </row>
        <row r="346">
          <cell r="B346" t="str">
            <v>办公设备购置</v>
          </cell>
          <cell r="C346" t="str">
            <v>0</v>
          </cell>
          <cell r="D346" t="str">
            <v>[2013201]行政运行</v>
          </cell>
        </row>
        <row r="347">
          <cell r="B347" t="str">
            <v>人员经费-医疗费</v>
          </cell>
          <cell r="C347" t="str">
            <v>0</v>
          </cell>
          <cell r="D347" t="str">
            <v>[2013201]行政运行</v>
          </cell>
        </row>
        <row r="348">
          <cell r="B348" t="str">
            <v>日常办公费</v>
          </cell>
          <cell r="C348" t="str">
            <v>0</v>
          </cell>
          <cell r="D348" t="str">
            <v>[2013201]行政运行</v>
          </cell>
        </row>
        <row r="349">
          <cell r="B349" t="str">
            <v>日常办公费</v>
          </cell>
          <cell r="C349" t="str">
            <v>0</v>
          </cell>
          <cell r="D349" t="str">
            <v>[2013201]行政运行</v>
          </cell>
        </row>
        <row r="350">
          <cell r="B350" t="str">
            <v>日常办公费</v>
          </cell>
          <cell r="C350" t="str">
            <v>0</v>
          </cell>
          <cell r="D350" t="str">
            <v>[2013201]行政运行</v>
          </cell>
        </row>
        <row r="351">
          <cell r="B351" t="str">
            <v>日常办公费</v>
          </cell>
          <cell r="C351" t="str">
            <v>0</v>
          </cell>
          <cell r="D351" t="str">
            <v>[2013201]行政运行</v>
          </cell>
        </row>
        <row r="352">
          <cell r="B352" t="str">
            <v>日常办公费</v>
          </cell>
          <cell r="C352" t="str">
            <v>0</v>
          </cell>
          <cell r="D352" t="str">
            <v>[2013201]行政运行</v>
          </cell>
        </row>
        <row r="353">
          <cell r="B353" t="str">
            <v>日常办公费</v>
          </cell>
          <cell r="C353" t="str">
            <v>0</v>
          </cell>
          <cell r="D353" t="str">
            <v>[2013201]行政运行</v>
          </cell>
        </row>
        <row r="354">
          <cell r="B354" t="str">
            <v>日常办公费</v>
          </cell>
          <cell r="C354" t="str">
            <v>0</v>
          </cell>
          <cell r="D354" t="str">
            <v>[2013201]行政运行</v>
          </cell>
        </row>
        <row r="355">
          <cell r="B355" t="str">
            <v>日常办公费</v>
          </cell>
          <cell r="C355" t="str">
            <v>0</v>
          </cell>
          <cell r="D355" t="str">
            <v>[2013201]行政运行</v>
          </cell>
        </row>
        <row r="356">
          <cell r="B356" t="str">
            <v>日常办公费</v>
          </cell>
          <cell r="C356" t="str">
            <v>0</v>
          </cell>
          <cell r="D356" t="str">
            <v>[2013201]行政运行</v>
          </cell>
        </row>
        <row r="357">
          <cell r="B357" t="str">
            <v>日常办公费</v>
          </cell>
          <cell r="C357" t="str">
            <v>0</v>
          </cell>
          <cell r="D357" t="str">
            <v>[2013201]行政运行</v>
          </cell>
        </row>
        <row r="358">
          <cell r="B358" t="str">
            <v>日常办公费</v>
          </cell>
          <cell r="C358" t="str">
            <v>0</v>
          </cell>
          <cell r="D358" t="str">
            <v>[2013201]行政运行</v>
          </cell>
        </row>
        <row r="359">
          <cell r="B359" t="str">
            <v>日常办公费</v>
          </cell>
          <cell r="C359" t="str">
            <v>0</v>
          </cell>
          <cell r="D359" t="str">
            <v>[2013201]行政运行</v>
          </cell>
        </row>
        <row r="360">
          <cell r="B360" t="str">
            <v>日常办公费</v>
          </cell>
          <cell r="C360" t="str">
            <v>0</v>
          </cell>
          <cell r="D360" t="str">
            <v>[2013201]行政运行</v>
          </cell>
        </row>
        <row r="361">
          <cell r="B361" t="str">
            <v>日常办公费</v>
          </cell>
          <cell r="C361" t="str">
            <v>0</v>
          </cell>
          <cell r="D361" t="str">
            <v>[2013201]行政运行</v>
          </cell>
        </row>
        <row r="362">
          <cell r="B362" t="str">
            <v>日常办公费</v>
          </cell>
          <cell r="C362" t="str">
            <v>0</v>
          </cell>
          <cell r="D362" t="str">
            <v>[2013201]行政运行</v>
          </cell>
        </row>
        <row r="363">
          <cell r="B363" t="str">
            <v>日常办公费</v>
          </cell>
          <cell r="C363" t="str">
            <v>0</v>
          </cell>
          <cell r="D363" t="str">
            <v>[2013201]行政运行</v>
          </cell>
        </row>
        <row r="364">
          <cell r="B364" t="str">
            <v>残疾人就业保障金</v>
          </cell>
          <cell r="C364" t="str">
            <v>0</v>
          </cell>
          <cell r="D364" t="str">
            <v>[2013201]行政运行</v>
          </cell>
        </row>
        <row r="365">
          <cell r="B365" t="str">
            <v>职业年金虚账记实资金</v>
          </cell>
          <cell r="C365" t="str">
            <v>0</v>
          </cell>
          <cell r="D365" t="str">
            <v>[2013201]行政运行</v>
          </cell>
        </row>
        <row r="366">
          <cell r="B366" t="str">
            <v>拟新增人员经费</v>
          </cell>
          <cell r="C366" t="str">
            <v>0</v>
          </cell>
          <cell r="D366" t="str">
            <v>[2013201]行政运行</v>
          </cell>
        </row>
        <row r="367">
          <cell r="B367" t="str">
            <v>服务外包人员经费-东疆小外及幼儿园教师经费（代社发局 ）</v>
          </cell>
          <cell r="C367" t="str">
            <v>0</v>
          </cell>
          <cell r="D367" t="str">
            <v>[2050202]小学教育</v>
          </cell>
        </row>
        <row r="368">
          <cell r="B368" t="str">
            <v>慰问优秀人才经费</v>
          </cell>
          <cell r="C368" t="str">
            <v>0</v>
          </cell>
          <cell r="D368" t="str">
            <v>[2080116]引进人才费用 </v>
          </cell>
        </row>
        <row r="369">
          <cell r="B369" t="str">
            <v>人员经费-医疗费</v>
          </cell>
          <cell r="C369" t="str">
            <v>0</v>
          </cell>
          <cell r="D369" t="str">
            <v>[2013201]行政运行</v>
          </cell>
        </row>
        <row r="370">
          <cell r="B370" t="str">
            <v>产业人才发展奖励专项审计</v>
          </cell>
          <cell r="C370" t="str">
            <v>0</v>
          </cell>
          <cell r="D370" t="str">
            <v>[2080116]引进人才费用 </v>
          </cell>
        </row>
        <row r="371">
          <cell r="B371" t="str">
            <v>智汇滨海”人才节系列活动经费</v>
          </cell>
          <cell r="C371" t="str">
            <v>0</v>
          </cell>
          <cell r="D371" t="str">
            <v>[2080116]引进人才费用 </v>
          </cell>
        </row>
        <row r="372">
          <cell r="B372" t="str">
            <v>智汇滨海”人才节系列活动经费</v>
          </cell>
          <cell r="C372" t="str">
            <v>0</v>
          </cell>
          <cell r="D372" t="str">
            <v>[2080116]引进人才费用 </v>
          </cell>
        </row>
        <row r="373">
          <cell r="B373" t="str">
            <v>职业年金虚账记实资金</v>
          </cell>
          <cell r="C373" t="str">
            <v>0</v>
          </cell>
          <cell r="D373" t="str">
            <v>[2080508]对机关事业单位职业年金的补助</v>
          </cell>
        </row>
        <row r="374">
          <cell r="B374" t="str">
            <v>人员经费</v>
          </cell>
          <cell r="C374" t="str">
            <v>0</v>
          </cell>
          <cell r="D374" t="str">
            <v>[2013801]行政运行</v>
          </cell>
        </row>
        <row r="375">
          <cell r="B375" t="str">
            <v>人员经费</v>
          </cell>
          <cell r="C375" t="str">
            <v>0</v>
          </cell>
          <cell r="D375" t="str">
            <v>[2013801]行政运行</v>
          </cell>
        </row>
        <row r="376">
          <cell r="B376" t="str">
            <v>人员经费</v>
          </cell>
          <cell r="C376" t="str">
            <v>0</v>
          </cell>
          <cell r="D376" t="str">
            <v>[2013801]行政运行</v>
          </cell>
        </row>
        <row r="377">
          <cell r="B377" t="str">
            <v>人员经费</v>
          </cell>
          <cell r="C377" t="str">
            <v>0</v>
          </cell>
          <cell r="D377" t="str">
            <v>[2013801]行政运行</v>
          </cell>
        </row>
        <row r="378">
          <cell r="B378" t="str">
            <v>人员经费</v>
          </cell>
          <cell r="C378" t="str">
            <v>0</v>
          </cell>
          <cell r="D378" t="str">
            <v>[2013801]行政运行</v>
          </cell>
        </row>
        <row r="379">
          <cell r="B379" t="str">
            <v>人员经费</v>
          </cell>
          <cell r="C379" t="str">
            <v>0</v>
          </cell>
          <cell r="D379" t="str">
            <v>[2013801]行政运行</v>
          </cell>
        </row>
        <row r="380">
          <cell r="B380" t="str">
            <v>人员经费</v>
          </cell>
          <cell r="C380" t="str">
            <v>0</v>
          </cell>
          <cell r="D380" t="str">
            <v>[2013801]行政运行</v>
          </cell>
        </row>
        <row r="381">
          <cell r="B381" t="str">
            <v>人员经费</v>
          </cell>
          <cell r="C381" t="str">
            <v>0</v>
          </cell>
          <cell r="D381" t="str">
            <v>[2013801]行政运行</v>
          </cell>
        </row>
        <row r="382">
          <cell r="B382" t="str">
            <v>分级分类监管平台二期项目</v>
          </cell>
          <cell r="C382" t="str">
            <v>0</v>
          </cell>
          <cell r="D382" t="str">
            <v>[2013802]一般行政管理事务</v>
          </cell>
        </row>
        <row r="383">
          <cell r="B383" t="str">
            <v>食品安全委员会工作经费-食品安全责任保险</v>
          </cell>
          <cell r="C383" t="str">
            <v>0</v>
          </cell>
          <cell r="D383" t="str">
            <v>[2013816]食品安全监管</v>
          </cell>
        </row>
        <row r="384">
          <cell r="B384" t="str">
            <v>知识产权服务业集聚园区服务项目</v>
          </cell>
          <cell r="C384" t="str">
            <v>0</v>
          </cell>
          <cell r="D384" t="str">
            <v>[2169999]其他商业服务业等支出</v>
          </cell>
        </row>
        <row r="385">
          <cell r="B385" t="str">
            <v>企业投资第三方评审项目</v>
          </cell>
          <cell r="C385" t="str">
            <v>0</v>
          </cell>
          <cell r="D385" t="str">
            <v>[2013804]市场主体管理</v>
          </cell>
        </row>
        <row r="386">
          <cell r="B386" t="str">
            <v>企业登记智能导办服务项目</v>
          </cell>
          <cell r="C386" t="str">
            <v>0</v>
          </cell>
          <cell r="D386" t="str">
            <v>[2013804]市场主体管理</v>
          </cell>
        </row>
        <row r="387">
          <cell r="B387" t="str">
            <v>应急管理专项资金—产品质量抽检项目</v>
          </cell>
          <cell r="C387" t="str">
            <v>0</v>
          </cell>
          <cell r="D387" t="str">
            <v>[2013802]一般行政管理事务</v>
          </cell>
        </row>
        <row r="388">
          <cell r="B388" t="str">
            <v>网络安全定级项目</v>
          </cell>
          <cell r="C388" t="str">
            <v>0</v>
          </cell>
          <cell r="D388" t="str">
            <v>[2013802]一般行政管理事务</v>
          </cell>
        </row>
        <row r="389">
          <cell r="B389" t="str">
            <v>东疆政务服务中心宣传维护服务项目</v>
          </cell>
          <cell r="C389" t="str">
            <v>0</v>
          </cell>
          <cell r="D389" t="str">
            <v>[2010302]一般行政管理事务</v>
          </cell>
        </row>
        <row r="390">
          <cell r="B390" t="str">
            <v>商事登记确认制智慧登记项目</v>
          </cell>
          <cell r="C390" t="str">
            <v>0</v>
          </cell>
          <cell r="D390" t="str">
            <v>[2013804]市场主体管理</v>
          </cell>
        </row>
        <row r="391">
          <cell r="B391" t="str">
            <v>应急管理专项资金—药品、医疗器械、化妆品质量抽检项目</v>
          </cell>
          <cell r="C391" t="str">
            <v>0</v>
          </cell>
          <cell r="D391" t="str">
            <v>[2013802]一般行政管理事务</v>
          </cell>
        </row>
        <row r="392">
          <cell r="B392" t="str">
            <v>应急管理专项资金-药品器械安全应急演练项目</v>
          </cell>
          <cell r="C392" t="str">
            <v>0</v>
          </cell>
          <cell r="D392" t="str">
            <v>[2013802]一般行政管理事务</v>
          </cell>
        </row>
        <row r="393">
          <cell r="B393" t="str">
            <v>应急管理专项资金—药品、医疗器械、化妆品领域风险排查项目</v>
          </cell>
          <cell r="C393" t="str">
            <v>0</v>
          </cell>
          <cell r="D393" t="str">
            <v>[2013802]一般行政管理事务</v>
          </cell>
        </row>
        <row r="394">
          <cell r="B394" t="str">
            <v>食品安全委员会工作经费—食品安全抽检项目</v>
          </cell>
          <cell r="C394" t="str">
            <v>0</v>
          </cell>
          <cell r="D394" t="str">
            <v>[2013816]食品安全监管</v>
          </cell>
        </row>
        <row r="395">
          <cell r="B395" t="str">
            <v>电子证照、政务信息融合应用项目</v>
          </cell>
          <cell r="C395" t="str">
            <v>0</v>
          </cell>
          <cell r="D395" t="str">
            <v>[2013804]市场主体管理</v>
          </cell>
        </row>
        <row r="396">
          <cell r="B396" t="str">
            <v>应急管理专项资金-食品安全应急演练项目</v>
          </cell>
          <cell r="C396" t="str">
            <v>0</v>
          </cell>
          <cell r="D396" t="str">
            <v>[2013816]食品安全监管</v>
          </cell>
        </row>
        <row r="397">
          <cell r="B397" t="str">
            <v>市场监管业务项目</v>
          </cell>
          <cell r="C397" t="str">
            <v>0</v>
          </cell>
          <cell r="D397" t="str">
            <v>[2013804]市场主体管理</v>
          </cell>
        </row>
        <row r="398">
          <cell r="B398" t="str">
            <v>食品安全委员会工作经费—食品安全协管服务项目</v>
          </cell>
          <cell r="C398" t="str">
            <v>0</v>
          </cell>
          <cell r="D398" t="str">
            <v>[2013816]食品安全监管</v>
          </cell>
        </row>
        <row r="399">
          <cell r="B399" t="str">
            <v>档案数字化管理项目</v>
          </cell>
          <cell r="C399" t="str">
            <v>0</v>
          </cell>
          <cell r="D399" t="str">
            <v>[2013804]市场主体管理</v>
          </cell>
        </row>
        <row r="400">
          <cell r="B400" t="str">
            <v>企业管理辅助信息服务项目</v>
          </cell>
          <cell r="C400" t="str">
            <v>0</v>
          </cell>
          <cell r="D400" t="str">
            <v>[2013802]一般行政管理事务</v>
          </cell>
        </row>
        <row r="401">
          <cell r="B401" t="str">
            <v>食品安全委员会工作经费—食品安全协管服务项目</v>
          </cell>
          <cell r="C401" t="str">
            <v>0</v>
          </cell>
          <cell r="D401" t="str">
            <v>[2013816]食品安全监管</v>
          </cell>
        </row>
        <row r="402">
          <cell r="B402" t="str">
            <v>档案数字化管理项目</v>
          </cell>
          <cell r="C402" t="str">
            <v>0</v>
          </cell>
          <cell r="D402" t="str">
            <v>[2013804]市场主体管理</v>
          </cell>
        </row>
        <row r="403">
          <cell r="B403" t="str">
            <v>企业管理辅助信息服务项目</v>
          </cell>
          <cell r="C403" t="str">
            <v>0</v>
          </cell>
          <cell r="D403" t="str">
            <v>[2013802]一般行政管理事务</v>
          </cell>
        </row>
        <row r="404">
          <cell r="B404" t="str">
            <v>双随机及补报年报企业审计服务项目</v>
          </cell>
          <cell r="C404" t="str">
            <v>0</v>
          </cell>
          <cell r="D404" t="str">
            <v>[2013802]一般行政管理事务</v>
          </cell>
        </row>
        <row r="405">
          <cell r="B405" t="str">
            <v>办公设备购置</v>
          </cell>
          <cell r="C405" t="str">
            <v>0</v>
          </cell>
          <cell r="D405" t="str">
            <v>[2013801]行政运行</v>
          </cell>
        </row>
        <row r="406">
          <cell r="B406" t="str">
            <v>日常办公费</v>
          </cell>
          <cell r="C406" t="str">
            <v>0</v>
          </cell>
          <cell r="D406" t="str">
            <v>[2013801]行政运行</v>
          </cell>
        </row>
        <row r="407">
          <cell r="B407" t="str">
            <v>三公经费-其他交通费（租车费）</v>
          </cell>
          <cell r="C407" t="str">
            <v>0</v>
          </cell>
          <cell r="D407" t="str">
            <v>[2013801]行政运行</v>
          </cell>
        </row>
        <row r="408">
          <cell r="B408" t="str">
            <v>日常办公费</v>
          </cell>
          <cell r="C408" t="str">
            <v>0</v>
          </cell>
          <cell r="D408" t="str">
            <v>[2013801]行政运行</v>
          </cell>
        </row>
        <row r="409">
          <cell r="B409" t="str">
            <v>三公经费-公务用车运行维护费</v>
          </cell>
          <cell r="C409" t="str">
            <v>0</v>
          </cell>
          <cell r="D409" t="str">
            <v>[2013801]行政运行</v>
          </cell>
        </row>
        <row r="410">
          <cell r="B410" t="str">
            <v>日常办公费</v>
          </cell>
          <cell r="C410" t="str">
            <v>0</v>
          </cell>
          <cell r="D410" t="str">
            <v>[2013801]行政运行</v>
          </cell>
        </row>
        <row r="411">
          <cell r="B411" t="str">
            <v>日常办公费</v>
          </cell>
          <cell r="C411" t="str">
            <v>0</v>
          </cell>
          <cell r="D411" t="str">
            <v>[2013801]行政运行</v>
          </cell>
        </row>
        <row r="412">
          <cell r="B412" t="str">
            <v>日常办公费</v>
          </cell>
          <cell r="C412" t="str">
            <v>0</v>
          </cell>
          <cell r="D412" t="str">
            <v>[2013801]行政运行</v>
          </cell>
        </row>
        <row r="413">
          <cell r="B413" t="str">
            <v>日常办公费</v>
          </cell>
          <cell r="C413" t="str">
            <v>0</v>
          </cell>
          <cell r="D413" t="str">
            <v>[2013801]行政运行</v>
          </cell>
        </row>
        <row r="414">
          <cell r="B414" t="str">
            <v>日常办公费</v>
          </cell>
          <cell r="C414" t="str">
            <v>0</v>
          </cell>
          <cell r="D414" t="str">
            <v>[2013801]行政运行</v>
          </cell>
        </row>
        <row r="415">
          <cell r="B415" t="str">
            <v>日常办公费</v>
          </cell>
          <cell r="C415" t="str">
            <v>0</v>
          </cell>
          <cell r="D415" t="str">
            <v>[2013801]行政运行</v>
          </cell>
        </row>
        <row r="416">
          <cell r="B416" t="str">
            <v>日常办公费</v>
          </cell>
          <cell r="C416" t="str">
            <v>0</v>
          </cell>
          <cell r="D416" t="str">
            <v>[2013801]行政运行</v>
          </cell>
        </row>
        <row r="417">
          <cell r="B417" t="str">
            <v>日常办公费</v>
          </cell>
          <cell r="C417" t="str">
            <v>0</v>
          </cell>
          <cell r="D417" t="str">
            <v>[2013801]行政运行</v>
          </cell>
        </row>
        <row r="418">
          <cell r="B418" t="str">
            <v>日常办公费</v>
          </cell>
          <cell r="C418" t="str">
            <v>0</v>
          </cell>
          <cell r="D418" t="str">
            <v>[2013801]行政运行</v>
          </cell>
        </row>
        <row r="419">
          <cell r="B419" t="str">
            <v>日常办公费</v>
          </cell>
          <cell r="C419" t="str">
            <v>0</v>
          </cell>
          <cell r="D419" t="str">
            <v>[2013801]行政运行</v>
          </cell>
        </row>
        <row r="420">
          <cell r="B420" t="str">
            <v>日常办公费</v>
          </cell>
          <cell r="C420" t="str">
            <v>0</v>
          </cell>
          <cell r="D420" t="str">
            <v>[2013801]行政运行</v>
          </cell>
        </row>
        <row r="421">
          <cell r="B421" t="str">
            <v>日常办公费</v>
          </cell>
          <cell r="C421" t="str">
            <v>0</v>
          </cell>
          <cell r="D421" t="str">
            <v>[2013801]行政运行</v>
          </cell>
        </row>
        <row r="422">
          <cell r="B422" t="str">
            <v>日常办公费</v>
          </cell>
          <cell r="C422" t="str">
            <v>0</v>
          </cell>
          <cell r="D422" t="str">
            <v>[2013801]行政运行</v>
          </cell>
        </row>
        <row r="423">
          <cell r="B423" t="str">
            <v>日常办公费</v>
          </cell>
          <cell r="C423" t="str">
            <v>0</v>
          </cell>
          <cell r="D423" t="str">
            <v>[2013801]行政运行</v>
          </cell>
        </row>
        <row r="424">
          <cell r="B424" t="str">
            <v>市场监管业务项目</v>
          </cell>
          <cell r="C424" t="str">
            <v>0</v>
          </cell>
          <cell r="D424" t="str">
            <v>[2013802]一般行政管理事务</v>
          </cell>
        </row>
        <row r="425">
          <cell r="B425" t="str">
            <v>企业管理辅助信息服务项目</v>
          </cell>
          <cell r="C425" t="str">
            <v>0</v>
          </cell>
          <cell r="D425" t="str">
            <v>[2013802]一般行政管理事务</v>
          </cell>
        </row>
        <row r="426">
          <cell r="B426" t="str">
            <v>人员经费</v>
          </cell>
          <cell r="C426" t="str">
            <v>0</v>
          </cell>
          <cell r="D426" t="str">
            <v>[2120101]行政运行</v>
          </cell>
        </row>
        <row r="427">
          <cell r="B427" t="str">
            <v>人员经费</v>
          </cell>
          <cell r="C427" t="str">
            <v>0</v>
          </cell>
          <cell r="D427" t="str">
            <v>[2120101]行政运行</v>
          </cell>
        </row>
        <row r="428">
          <cell r="B428" t="str">
            <v>人员经费</v>
          </cell>
          <cell r="C428" t="str">
            <v>0</v>
          </cell>
          <cell r="D428" t="str">
            <v>[2120101]行政运行</v>
          </cell>
        </row>
        <row r="429">
          <cell r="B429" t="str">
            <v>人员经费</v>
          </cell>
          <cell r="C429" t="str">
            <v>0</v>
          </cell>
          <cell r="D429" t="str">
            <v>[2120101]行政运行</v>
          </cell>
        </row>
        <row r="430">
          <cell r="B430" t="str">
            <v>人员经费</v>
          </cell>
          <cell r="C430" t="str">
            <v>0</v>
          </cell>
          <cell r="D430" t="str">
            <v>[2120101]行政运行</v>
          </cell>
        </row>
        <row r="431">
          <cell r="B431" t="str">
            <v>人员经费</v>
          </cell>
          <cell r="C431" t="str">
            <v>0</v>
          </cell>
          <cell r="D431" t="str">
            <v>[2120101]行政运行</v>
          </cell>
        </row>
        <row r="432">
          <cell r="B432" t="str">
            <v>人员经费</v>
          </cell>
          <cell r="C432" t="str">
            <v>0</v>
          </cell>
          <cell r="D432" t="str">
            <v>[2120101]行政运行</v>
          </cell>
        </row>
        <row r="433">
          <cell r="B433" t="str">
            <v>人员经费</v>
          </cell>
          <cell r="C433" t="str">
            <v>0</v>
          </cell>
          <cell r="D433" t="str">
            <v>[2120101]行政运行</v>
          </cell>
        </row>
        <row r="434">
          <cell r="B434" t="str">
            <v>支持滨海新区小快灵工程资金</v>
          </cell>
          <cell r="C434" t="str">
            <v>0</v>
          </cell>
          <cell r="D434" t="str">
            <v>[2120199]其他城乡社区管理事务支出</v>
          </cell>
        </row>
        <row r="435">
          <cell r="B435" t="str">
            <v>建设项目审批智能引导助手</v>
          </cell>
          <cell r="C435" t="str">
            <v>0</v>
          </cell>
          <cell r="D435" t="str">
            <v>[2120106]工程建设管理</v>
          </cell>
        </row>
        <row r="436">
          <cell r="B436" t="str">
            <v>工程材料检测费</v>
          </cell>
          <cell r="C436" t="str">
            <v>0</v>
          </cell>
          <cell r="D436" t="str">
            <v>[2120601]建设市场管理与监督</v>
          </cell>
        </row>
        <row r="437">
          <cell r="B437" t="str">
            <v>施工图审查技术服务费</v>
          </cell>
          <cell r="C437" t="str">
            <v>0</v>
          </cell>
          <cell r="D437" t="str">
            <v>[2120601]建设市场管理与监督</v>
          </cell>
        </row>
        <row r="438">
          <cell r="B438" t="str">
            <v>东疆综合保税区低效闲置资产盘活专题研究</v>
          </cell>
          <cell r="C438" t="str">
            <v>0</v>
          </cell>
          <cell r="D438" t="str">
            <v>[2120199]其他城乡社区管理事务支出</v>
          </cell>
        </row>
        <row r="439">
          <cell r="B439" t="str">
            <v>初步设计评审费</v>
          </cell>
          <cell r="C439" t="str">
            <v>0</v>
          </cell>
          <cell r="D439" t="str">
            <v>[2120601]建设市场管理与监督</v>
          </cell>
        </row>
        <row r="440">
          <cell r="B440" t="str">
            <v>建设工程消防验收技术服务费</v>
          </cell>
          <cell r="C440" t="str">
            <v>0</v>
          </cell>
          <cell r="D440" t="str">
            <v>[2120601]建设市场管理与监督</v>
          </cell>
        </row>
        <row r="441">
          <cell r="B441" t="str">
            <v>应急管理专项资金--玻璃幕墙安全鉴定费</v>
          </cell>
          <cell r="C441" t="str">
            <v>0</v>
          </cell>
          <cell r="D441" t="str">
            <v>[2120601]建设市场管理与监督</v>
          </cell>
        </row>
        <row r="442">
          <cell r="B442" t="str">
            <v>东疆综合保税区绿色建筑和海绵城市技术咨询服务项目</v>
          </cell>
          <cell r="C442" t="str">
            <v>0</v>
          </cell>
          <cell r="D442" t="str">
            <v>[2120106]工程建设管理</v>
          </cell>
        </row>
        <row r="443">
          <cell r="B443" t="str">
            <v>土地集约利用监测统计费</v>
          </cell>
          <cell r="C443" t="str">
            <v>0</v>
          </cell>
          <cell r="D443" t="str">
            <v>[2200106]自然资源利用与保护</v>
          </cell>
        </row>
        <row r="444">
          <cell r="B444" t="str">
            <v>东疆收回土地委托管护费用</v>
          </cell>
          <cell r="C444" t="str">
            <v>0</v>
          </cell>
          <cell r="D444" t="str">
            <v>[2200112]土地资源储备支出</v>
          </cell>
        </row>
        <row r="445">
          <cell r="B445" t="str">
            <v>节地评价工作费用</v>
          </cell>
          <cell r="C445" t="str">
            <v>0</v>
          </cell>
          <cell r="D445" t="str">
            <v>[2200199]其他自然资源事务支出</v>
          </cell>
        </row>
        <row r="446">
          <cell r="B446" t="str">
            <v>招标投标系统建设运营费</v>
          </cell>
          <cell r="C446" t="str">
            <v>0</v>
          </cell>
          <cell r="D446" t="str">
            <v>[2120601]建设市场管理与监督</v>
          </cell>
        </row>
        <row r="447">
          <cell r="B447" t="str">
            <v>东疆道路命名调整规划研究</v>
          </cell>
          <cell r="C447" t="str">
            <v>0</v>
          </cell>
          <cell r="D447" t="str">
            <v>[2120201]城乡社区规划与管理</v>
          </cell>
        </row>
        <row r="448">
          <cell r="B448" t="str">
            <v>国土空间用途管制业务全周期数字化管理</v>
          </cell>
          <cell r="C448" t="str">
            <v>0</v>
          </cell>
          <cell r="D448" t="str">
            <v>[2120102]一般行政管理事务</v>
          </cell>
        </row>
        <row r="449">
          <cell r="B449" t="str">
            <v>国土空间控制性详细规划编制</v>
          </cell>
          <cell r="C449" t="str">
            <v>0</v>
          </cell>
          <cell r="D449" t="str">
            <v>[2120201]城乡社区规划与管理</v>
          </cell>
        </row>
        <row r="450">
          <cell r="B450" t="str">
            <v>城建档案技术服务和登记档案数字化</v>
          </cell>
          <cell r="C450" t="str">
            <v>0</v>
          </cell>
          <cell r="D450" t="str">
            <v>[2120102]一般行政管理事务</v>
          </cell>
        </row>
        <row r="451">
          <cell r="B451" t="str">
            <v>东疆综合保税区打造港产城融合样板区综合交通规划研究</v>
          </cell>
          <cell r="C451" t="str">
            <v>0</v>
          </cell>
          <cell r="D451" t="str">
            <v>[2120201]城乡社区规划与管理</v>
          </cell>
        </row>
        <row r="452">
          <cell r="B452" t="str">
            <v>建设项目审批事项代办(帮办)服务及土地供后辅助巡查服务项目</v>
          </cell>
          <cell r="C452" t="str">
            <v>0</v>
          </cell>
          <cell r="D452" t="str">
            <v>[2120601]建设市场管理与监督</v>
          </cell>
        </row>
        <row r="453">
          <cell r="B453" t="str">
            <v>东疆综合配套服务区空间规划优化提升研究</v>
          </cell>
          <cell r="C453" t="str">
            <v>0</v>
          </cell>
          <cell r="D453" t="str">
            <v>[2120201]城乡社区规划与管理</v>
          </cell>
        </row>
        <row r="454">
          <cell r="B454" t="str">
            <v>规划编制和研究费用</v>
          </cell>
          <cell r="C454" t="str">
            <v>0</v>
          </cell>
          <cell r="D454" t="str">
            <v>[2120201]城乡社区规划与管理</v>
          </cell>
        </row>
        <row r="455">
          <cell r="B455" t="str">
            <v>应急管理专项资金--住建领域质量安全技术服务费</v>
          </cell>
          <cell r="C455" t="str">
            <v>0</v>
          </cell>
          <cell r="D455" t="str">
            <v>[2120601]建设市场管理与监督</v>
          </cell>
        </row>
        <row r="456">
          <cell r="B456" t="str">
            <v>地下管线信息数据库更新维护</v>
          </cell>
          <cell r="C456" t="str">
            <v>0</v>
          </cell>
          <cell r="D456" t="str">
            <v>[2120201]城乡社区规划与管理</v>
          </cell>
        </row>
        <row r="457">
          <cell r="B457" t="str">
            <v>中国制造东疆海岸线研究策划</v>
          </cell>
          <cell r="C457" t="str">
            <v>0</v>
          </cell>
          <cell r="D457" t="str">
            <v>[2120201]城乡社区规划与管理</v>
          </cell>
        </row>
        <row r="458">
          <cell r="B458" t="str">
            <v>“8·12”事故受损房屋资产使用费</v>
          </cell>
          <cell r="C458" t="str">
            <v>0</v>
          </cell>
          <cell r="D458" t="str">
            <v>[2129999]其他城乡社区支出</v>
          </cell>
        </row>
        <row r="459">
          <cell r="B459" t="str">
            <v>智能化网上办理系统</v>
          </cell>
          <cell r="C459" t="str">
            <v>0</v>
          </cell>
          <cell r="D459" t="str">
            <v>[2120109]住宅建设与房地产市场监管</v>
          </cell>
        </row>
        <row r="460">
          <cell r="B460" t="str">
            <v>登记中心电路使用费用</v>
          </cell>
          <cell r="C460" t="str">
            <v>0</v>
          </cell>
          <cell r="D460" t="str">
            <v>[2120109]住宅建设与房地产市场监管</v>
          </cell>
        </row>
        <row r="461">
          <cell r="B461" t="str">
            <v>办公设备购置</v>
          </cell>
          <cell r="C461" t="str">
            <v>0</v>
          </cell>
          <cell r="D461" t="str">
            <v>[2120101]行政运行</v>
          </cell>
        </row>
        <row r="462">
          <cell r="B462" t="str">
            <v>日常办公费</v>
          </cell>
          <cell r="C462" t="str">
            <v>0</v>
          </cell>
          <cell r="D462" t="str">
            <v>[2120101]行政运行</v>
          </cell>
        </row>
        <row r="463">
          <cell r="B463" t="str">
            <v>三公经费-其他交通费（租车费）</v>
          </cell>
          <cell r="C463" t="str">
            <v>0</v>
          </cell>
          <cell r="D463" t="str">
            <v>[2120101]行政运行</v>
          </cell>
        </row>
        <row r="464">
          <cell r="B464" t="str">
            <v>日常办公费</v>
          </cell>
          <cell r="C464" t="str">
            <v>0</v>
          </cell>
          <cell r="D464" t="str">
            <v>[2120101]行政运行</v>
          </cell>
        </row>
        <row r="465">
          <cell r="B465" t="str">
            <v>三公经费-公务用车运行维护费</v>
          </cell>
          <cell r="C465" t="str">
            <v>0</v>
          </cell>
          <cell r="D465" t="str">
            <v>[2120101]行政运行</v>
          </cell>
        </row>
        <row r="466">
          <cell r="B466" t="str">
            <v>日常办公费</v>
          </cell>
          <cell r="C466" t="str">
            <v>0</v>
          </cell>
          <cell r="D466" t="str">
            <v>[2120101]行政运行</v>
          </cell>
        </row>
        <row r="467">
          <cell r="B467" t="str">
            <v>日常办公费</v>
          </cell>
          <cell r="C467" t="str">
            <v>0</v>
          </cell>
          <cell r="D467" t="str">
            <v>[2120101]行政运行</v>
          </cell>
        </row>
        <row r="468">
          <cell r="B468" t="str">
            <v>日常办公费</v>
          </cell>
          <cell r="C468" t="str">
            <v>0</v>
          </cell>
          <cell r="D468" t="str">
            <v>[2120101]行政运行</v>
          </cell>
        </row>
        <row r="469">
          <cell r="B469" t="str">
            <v>日常办公费</v>
          </cell>
          <cell r="C469" t="str">
            <v>0</v>
          </cell>
          <cell r="D469" t="str">
            <v>[2120101]行政运行</v>
          </cell>
        </row>
        <row r="470">
          <cell r="B470" t="str">
            <v>日常办公费</v>
          </cell>
          <cell r="C470" t="str">
            <v>0</v>
          </cell>
          <cell r="D470" t="str">
            <v>[2120101]行政运行</v>
          </cell>
        </row>
        <row r="471">
          <cell r="B471" t="str">
            <v>日常办公费</v>
          </cell>
          <cell r="C471" t="str">
            <v>0</v>
          </cell>
          <cell r="D471" t="str">
            <v>[2120101]行政运行</v>
          </cell>
        </row>
        <row r="472">
          <cell r="B472" t="str">
            <v>日常办公费</v>
          </cell>
          <cell r="C472" t="str">
            <v>0</v>
          </cell>
          <cell r="D472" t="str">
            <v>[2120101]行政运行</v>
          </cell>
        </row>
        <row r="473">
          <cell r="B473" t="str">
            <v>日常办公费</v>
          </cell>
          <cell r="C473" t="str">
            <v>0</v>
          </cell>
          <cell r="D473" t="str">
            <v>[2120101]行政运行</v>
          </cell>
        </row>
        <row r="474">
          <cell r="B474" t="str">
            <v>日常办公费</v>
          </cell>
          <cell r="C474" t="str">
            <v>0</v>
          </cell>
          <cell r="D474" t="str">
            <v>[2120101]行政运行</v>
          </cell>
        </row>
        <row r="475">
          <cell r="B475" t="str">
            <v>日常办公费</v>
          </cell>
          <cell r="C475" t="str">
            <v>0</v>
          </cell>
          <cell r="D475" t="str">
            <v>[2120101]行政运行</v>
          </cell>
        </row>
        <row r="476">
          <cell r="B476" t="str">
            <v>日常办公费</v>
          </cell>
          <cell r="C476" t="str">
            <v>0</v>
          </cell>
          <cell r="D476" t="str">
            <v>[2120101]行政运行</v>
          </cell>
        </row>
        <row r="477">
          <cell r="B477" t="str">
            <v>日常办公费</v>
          </cell>
          <cell r="C477" t="str">
            <v>0</v>
          </cell>
          <cell r="D477" t="str">
            <v>[2120101]行政运行</v>
          </cell>
        </row>
        <row r="478">
          <cell r="B478" t="str">
            <v>日常办公费</v>
          </cell>
          <cell r="C478" t="str">
            <v>0</v>
          </cell>
          <cell r="D478" t="str">
            <v>[2120101]行政运行</v>
          </cell>
        </row>
        <row r="479">
          <cell r="B479" t="str">
            <v>日常办公费</v>
          </cell>
          <cell r="C479" t="str">
            <v>0</v>
          </cell>
          <cell r="D479" t="str">
            <v>[2120101]行政运行</v>
          </cell>
        </row>
        <row r="480">
          <cell r="B480" t="str">
            <v>日常办公费</v>
          </cell>
          <cell r="C480" t="str">
            <v>0</v>
          </cell>
          <cell r="D480" t="str">
            <v>[2120101]行政运行</v>
          </cell>
        </row>
        <row r="481">
          <cell r="B481" t="str">
            <v>办公设备购置</v>
          </cell>
          <cell r="C481" t="str">
            <v>0</v>
          </cell>
          <cell r="D481" t="str">
            <v>[2120101]行政运行</v>
          </cell>
        </row>
        <row r="482">
          <cell r="B482" t="str">
            <v>不动产登记中心基本账户清户专项审计</v>
          </cell>
          <cell r="C482" t="str">
            <v>0</v>
          </cell>
          <cell r="D482" t="str">
            <v>[2010804]审计业务</v>
          </cell>
        </row>
        <row r="483">
          <cell r="B483" t="str">
            <v>建设项目审批智能引导助手</v>
          </cell>
          <cell r="C483" t="str">
            <v>0</v>
          </cell>
          <cell r="D483" t="str">
            <v>[2120106]工程建设管理</v>
          </cell>
        </row>
        <row r="484">
          <cell r="B484" t="str">
            <v>国土空间控制性详细规划编制</v>
          </cell>
          <cell r="C484" t="str">
            <v>0</v>
          </cell>
          <cell r="D484" t="str">
            <v>[2120201]城乡社区规划与管理</v>
          </cell>
        </row>
        <row r="485">
          <cell r="B485" t="str">
            <v>土地评估、测量等技术委托服务费</v>
          </cell>
          <cell r="C485" t="str">
            <v>0</v>
          </cell>
          <cell r="D485" t="str">
            <v>[2200106]自然资源利用与保护</v>
          </cell>
        </row>
        <row r="486">
          <cell r="B486" t="str">
            <v>土地出让和储备土地出租地价评估费</v>
          </cell>
          <cell r="C486" t="str">
            <v>0</v>
          </cell>
          <cell r="D486" t="str">
            <v>[2200112]土地资源储备支出</v>
          </cell>
        </row>
        <row r="487">
          <cell r="B487" t="str">
            <v>人员经费</v>
          </cell>
          <cell r="C487" t="str">
            <v>0</v>
          </cell>
          <cell r="D487" t="str">
            <v>[2110101]行政运行</v>
          </cell>
        </row>
        <row r="488">
          <cell r="B488" t="str">
            <v>人员经费</v>
          </cell>
          <cell r="C488" t="str">
            <v>0</v>
          </cell>
          <cell r="D488" t="str">
            <v>[2110101]行政运行</v>
          </cell>
        </row>
        <row r="489">
          <cell r="B489" t="str">
            <v>人员经费</v>
          </cell>
          <cell r="C489" t="str">
            <v>0</v>
          </cell>
          <cell r="D489" t="str">
            <v>[2110101]行政运行</v>
          </cell>
        </row>
        <row r="490">
          <cell r="B490" t="str">
            <v>人员经费</v>
          </cell>
          <cell r="C490" t="str">
            <v>0</v>
          </cell>
          <cell r="D490" t="str">
            <v>[2110101]行政运行</v>
          </cell>
        </row>
        <row r="491">
          <cell r="B491" t="str">
            <v>人员经费</v>
          </cell>
          <cell r="C491" t="str">
            <v>0</v>
          </cell>
          <cell r="D491" t="str">
            <v>[2110101]行政运行</v>
          </cell>
        </row>
        <row r="492">
          <cell r="B492" t="str">
            <v>人员经费</v>
          </cell>
          <cell r="C492" t="str">
            <v>0</v>
          </cell>
          <cell r="D492" t="str">
            <v>[2110101]行政运行</v>
          </cell>
        </row>
        <row r="493">
          <cell r="B493" t="str">
            <v>人员经费</v>
          </cell>
          <cell r="C493" t="str">
            <v>0</v>
          </cell>
          <cell r="D493" t="str">
            <v>[2110101]行政运行</v>
          </cell>
        </row>
        <row r="494">
          <cell r="B494" t="str">
            <v>人员经费</v>
          </cell>
          <cell r="C494" t="str">
            <v>0</v>
          </cell>
          <cell r="D494" t="str">
            <v>[2110101]行政运行</v>
          </cell>
        </row>
        <row r="495">
          <cell r="B495" t="str">
            <v>公交场站运维费</v>
          </cell>
          <cell r="C495" t="str">
            <v>0</v>
          </cell>
          <cell r="D495" t="str">
            <v>[2120399]其他城乡社区公共设施支出</v>
          </cell>
        </row>
        <row r="496">
          <cell r="B496" t="str">
            <v>东部岸线运行管理</v>
          </cell>
          <cell r="C496" t="str">
            <v>0</v>
          </cell>
          <cell r="D496" t="str">
            <v>[2120199]其他城乡社区管理事务支出</v>
          </cell>
        </row>
        <row r="497">
          <cell r="B497" t="str">
            <v>东疆保税港区基础设施维修养管项目</v>
          </cell>
          <cell r="C497" t="str">
            <v>0</v>
          </cell>
          <cell r="D497" t="str">
            <v>[2120399]其他城乡社区公共设施支出</v>
          </cell>
        </row>
        <row r="498">
          <cell r="B498" t="str">
            <v>公交成本规制补贴资金</v>
          </cell>
          <cell r="C498" t="str">
            <v>0</v>
          </cell>
          <cell r="D498" t="str">
            <v>[2149901]公共交通运营补助</v>
          </cell>
        </row>
        <row r="499">
          <cell r="B499" t="str">
            <v>给排水场站设施运维费</v>
          </cell>
          <cell r="C499" t="str">
            <v>0</v>
          </cell>
          <cell r="D499" t="str">
            <v>[2120399]其他城乡社区公共设施支出</v>
          </cell>
        </row>
        <row r="500">
          <cell r="B500" t="str">
            <v>供热补贴</v>
          </cell>
          <cell r="C500" t="str">
            <v>0</v>
          </cell>
          <cell r="D500" t="str">
            <v>[2120303]小城镇基础设施建设</v>
          </cell>
        </row>
        <row r="501">
          <cell r="B501" t="str">
            <v>东疆宁夏道以北闲置地块回填项目</v>
          </cell>
          <cell r="C501" t="str">
            <v>0</v>
          </cell>
          <cell r="D501" t="str">
            <v>[2120399]其他城乡社区公共设施支出</v>
          </cell>
        </row>
        <row r="502">
          <cell r="B502" t="str">
            <v>东疆港产城融合智慧交通项目一期</v>
          </cell>
          <cell r="C502" t="str">
            <v>0</v>
          </cell>
          <cell r="D502" t="str">
            <v>[2120399]其他城乡社区公共设施支出</v>
          </cell>
        </row>
        <row r="503">
          <cell r="B503" t="str">
            <v>创建亲海3A级旅游景区改造项目</v>
          </cell>
          <cell r="C503" t="str">
            <v>0</v>
          </cell>
          <cell r="D503" t="str">
            <v>[2120399]其他城乡社区公共设施支出</v>
          </cell>
        </row>
        <row r="504">
          <cell r="B504" t="str">
            <v>天津东疆综合保税区东北部岸线修复工程</v>
          </cell>
          <cell r="C504" t="str">
            <v>0</v>
          </cell>
          <cell r="D504" t="str">
            <v>[2120399]其他城乡社区公共设施支出</v>
          </cell>
        </row>
        <row r="505">
          <cell r="B505" t="str">
            <v>利用空闲用地完善停车配套项目</v>
          </cell>
          <cell r="C505" t="str">
            <v>0</v>
          </cell>
          <cell r="D505" t="str">
            <v>[2120399]其他城乡社区公共设施支出</v>
          </cell>
        </row>
        <row r="506">
          <cell r="B506" t="str">
            <v>亲海公园周边临时停车设施建设项目</v>
          </cell>
          <cell r="C506" t="str">
            <v>0</v>
          </cell>
          <cell r="D506" t="str">
            <v>[2120399]其他城乡社区公共设施支出</v>
          </cell>
        </row>
        <row r="507">
          <cell r="B507" t="str">
            <v>东疆综合保税区环境空气质量自动监测站设备采购项目</v>
          </cell>
          <cell r="C507" t="str">
            <v>0</v>
          </cell>
          <cell r="D507" t="str">
            <v>[2110301]大气</v>
          </cell>
        </row>
        <row r="508">
          <cell r="B508" t="str">
            <v>公交场站办公区域提升改造项目</v>
          </cell>
          <cell r="C508" t="str">
            <v>0</v>
          </cell>
          <cell r="D508" t="str">
            <v>[2120104]城管执法</v>
          </cell>
        </row>
        <row r="509">
          <cell r="B509" t="str">
            <v>东疆道路交通安全工作经费</v>
          </cell>
          <cell r="C509" t="str">
            <v>0</v>
          </cell>
          <cell r="D509" t="str">
            <v>[2140110]公路和运输安全</v>
          </cell>
        </row>
        <row r="510">
          <cell r="B510" t="str">
            <v>东疆综合保税区主题产业园区标识采购及安装项目</v>
          </cell>
          <cell r="C510" t="str">
            <v>0</v>
          </cell>
          <cell r="D510" t="str">
            <v>[2120399]其他城乡社区公共设施支出</v>
          </cell>
        </row>
        <row r="511">
          <cell r="B511" t="str">
            <v>东部岸线周边生态环境跟踪调查和增殖放流</v>
          </cell>
          <cell r="C511" t="str">
            <v>0</v>
          </cell>
          <cell r="D511" t="str">
            <v>[2110499]其他自然生态保护支出</v>
          </cell>
        </row>
        <row r="512">
          <cell r="B512" t="str">
            <v>地面控沉水准点监测费</v>
          </cell>
          <cell r="C512" t="str">
            <v>0</v>
          </cell>
          <cell r="D512" t="str">
            <v>[2110203]建设项目环评审查与监督</v>
          </cell>
        </row>
        <row r="513">
          <cell r="B513" t="str">
            <v>执法船艇运维费</v>
          </cell>
          <cell r="C513" t="str">
            <v>0</v>
          </cell>
          <cell r="D513" t="str">
            <v>[2200120]海域与海岛管理</v>
          </cell>
        </row>
        <row r="514">
          <cell r="B514" t="str">
            <v>公交站亭运行维护服务</v>
          </cell>
          <cell r="C514" t="str">
            <v>0</v>
          </cell>
          <cell r="D514" t="str">
            <v>[2140102]一般行政管理事务</v>
          </cell>
        </row>
        <row r="515">
          <cell r="B515" t="str">
            <v>网络货运申请企业线上服务能力认定评审项目</v>
          </cell>
          <cell r="C515" t="str">
            <v>0</v>
          </cell>
          <cell r="D515" t="str">
            <v>[2140102]一般行政管理事务</v>
          </cell>
        </row>
        <row r="516">
          <cell r="B516" t="str">
            <v>排污许可证技术审查费</v>
          </cell>
          <cell r="C516" t="str">
            <v>0</v>
          </cell>
          <cell r="D516" t="str">
            <v>[2110107]生态环境保护行政许可</v>
          </cell>
        </row>
        <row r="517">
          <cell r="B517" t="str">
            <v>网络货运分公司转设子公司服务项目</v>
          </cell>
          <cell r="C517" t="str">
            <v>0</v>
          </cell>
          <cell r="D517" t="str">
            <v>[2140102]一般行政管理事务</v>
          </cell>
        </row>
        <row r="518">
          <cell r="B518" t="str">
            <v>噪声监测设备移机及运行维护</v>
          </cell>
          <cell r="C518" t="str">
            <v>0</v>
          </cell>
          <cell r="D518" t="str">
            <v>[2111101]生态环境监测与信息</v>
          </cell>
        </row>
        <row r="519">
          <cell r="B519" t="str">
            <v>环保管理专网费</v>
          </cell>
          <cell r="C519" t="str">
            <v>0</v>
          </cell>
          <cell r="D519" t="str">
            <v>[2110107]生态环境保护行政许可</v>
          </cell>
        </row>
        <row r="520">
          <cell r="B520" t="str">
            <v>应急管理专项资金——安全检查服务费</v>
          </cell>
          <cell r="C520" t="str">
            <v>0</v>
          </cell>
          <cell r="D520" t="str">
            <v>[2240106]安全监管</v>
          </cell>
        </row>
        <row r="521">
          <cell r="B521" t="str">
            <v>环境监测平台、微站运维项目</v>
          </cell>
          <cell r="C521" t="str">
            <v>0</v>
          </cell>
          <cell r="D521" t="str">
            <v>[2110301]大气</v>
          </cell>
        </row>
        <row r="522">
          <cell r="B522" t="str">
            <v>国庆期间东疆宁夏道以北临时停车场运营管理</v>
          </cell>
          <cell r="C522" t="str">
            <v>0</v>
          </cell>
          <cell r="D522" t="str">
            <v>[2120199]其他城乡社区管理事务支出</v>
          </cell>
        </row>
        <row r="523">
          <cell r="B523" t="str">
            <v>东疆亲海景区创建国家AAA级旅游景区咨询辅导服务项目</v>
          </cell>
          <cell r="C523" t="str">
            <v>0</v>
          </cell>
          <cell r="D523" t="str">
            <v>[2120199]其他城乡社区管理事务支出</v>
          </cell>
        </row>
        <row r="524">
          <cell r="B524" t="str">
            <v>渤海碧水攻坚战经费</v>
          </cell>
          <cell r="C524" t="str">
            <v>0</v>
          </cell>
          <cell r="D524" t="str">
            <v>[2111101]生态环境监测与信息</v>
          </cell>
        </row>
        <row r="525">
          <cell r="B525" t="str">
            <v>环境技术评估费</v>
          </cell>
          <cell r="C525" t="str">
            <v>0</v>
          </cell>
          <cell r="D525" t="str">
            <v>[2110203]建设项目环评审查与监督</v>
          </cell>
        </row>
        <row r="526">
          <cell r="B526" t="str">
            <v>节水单位创建服务费</v>
          </cell>
          <cell r="C526" t="str">
            <v>0</v>
          </cell>
          <cell r="D526" t="str">
            <v>[2111001]能源节约利用</v>
          </cell>
        </row>
        <row r="527">
          <cell r="B527" t="str">
            <v>东疆南部停车设施经营性租赁租金测算服务</v>
          </cell>
          <cell r="C527" t="str">
            <v>0</v>
          </cell>
          <cell r="D527" t="str">
            <v>[2120199]其他城乡社区管理事务支出</v>
          </cell>
        </row>
        <row r="528">
          <cell r="B528" t="str">
            <v>“三无船舶”扣押运输费用</v>
          </cell>
          <cell r="C528" t="str">
            <v>0</v>
          </cell>
          <cell r="D528" t="str">
            <v>[2200120]海域与海岛管理</v>
          </cell>
        </row>
        <row r="529">
          <cell r="B529" t="str">
            <v>废弃汽车治理运输费</v>
          </cell>
          <cell r="C529" t="str">
            <v>0</v>
          </cell>
          <cell r="D529" t="str">
            <v>[2120104]城管执法</v>
          </cell>
        </row>
        <row r="530">
          <cell r="B530" t="str">
            <v>2024年度环境监测</v>
          </cell>
          <cell r="C530" t="str">
            <v>0</v>
          </cell>
          <cell r="D530" t="str">
            <v>[2111101]生态环境监测与信息</v>
          </cell>
        </row>
        <row r="531">
          <cell r="B531" t="str">
            <v>网络货运企业事中事后监管服务</v>
          </cell>
          <cell r="C531" t="str">
            <v>0</v>
          </cell>
          <cell r="D531" t="str">
            <v>[2140102]一般行政管理事务</v>
          </cell>
        </row>
        <row r="532">
          <cell r="B532" t="str">
            <v>“三无船舶”集中存放点看护费</v>
          </cell>
          <cell r="C532" t="str">
            <v>0</v>
          </cell>
          <cell r="D532" t="str">
            <v>[2200120]海域与海岛管理</v>
          </cell>
        </row>
        <row r="533">
          <cell r="B533" t="str">
            <v>东疆综合保税区大气污染治理网格员巡查服务项目</v>
          </cell>
          <cell r="C533" t="str">
            <v>0</v>
          </cell>
          <cell r="D533" t="str">
            <v>[2110301]大气</v>
          </cell>
        </row>
        <row r="534">
          <cell r="B534" t="str">
            <v>网络货运企业安全生产管理提升</v>
          </cell>
          <cell r="C534" t="str">
            <v>0</v>
          </cell>
          <cell r="D534" t="str">
            <v>[2140102]一般行政管理事务</v>
          </cell>
        </row>
        <row r="535">
          <cell r="B535" t="str">
            <v>2020至2022年东疆生活垃圾处理费</v>
          </cell>
          <cell r="C535" t="str">
            <v>0</v>
          </cell>
          <cell r="D535" t="str">
            <v>[2120501]城乡社区环境卫生</v>
          </cell>
        </row>
        <row r="536">
          <cell r="B536" t="str">
            <v>东部岸线运行管理</v>
          </cell>
          <cell r="C536" t="str">
            <v>0</v>
          </cell>
          <cell r="D536" t="str">
            <v>[2120199]其他城乡社区管理事务支出</v>
          </cell>
        </row>
        <row r="537">
          <cell r="B537" t="str">
            <v>区域综合执法辅助治理服务</v>
          </cell>
          <cell r="C537" t="str">
            <v>0</v>
          </cell>
          <cell r="D537" t="str">
            <v>[2120104]城管执法</v>
          </cell>
        </row>
        <row r="538">
          <cell r="B538" t="str">
            <v>]东疆综合保税区城市绿化及公园维护服务项目</v>
          </cell>
          <cell r="C538" t="str">
            <v>0</v>
          </cell>
          <cell r="D538" t="str">
            <v>[2120501]城乡社区环境卫生</v>
          </cell>
        </row>
        <row r="539">
          <cell r="B539" t="str">
            <v>网络货运合规化监管提升服务项目</v>
          </cell>
          <cell r="C539" t="str">
            <v>0</v>
          </cell>
          <cell r="D539" t="str">
            <v>[2140102]一般行政管理事务</v>
          </cell>
        </row>
        <row r="540">
          <cell r="B540" t="str">
            <v>东疆无废城市建设技术咨询服务</v>
          </cell>
          <cell r="C540" t="str">
            <v>0</v>
          </cell>
          <cell r="D540" t="str">
            <v>[2110304]固体废弃物与化学品</v>
          </cell>
        </row>
        <row r="541">
          <cell r="B541" t="str">
            <v>东疆沿海巡防辅助治理服务</v>
          </cell>
          <cell r="C541" t="str">
            <v>0</v>
          </cell>
          <cell r="D541" t="str">
            <v>[2120199]其他城乡社区管理事务支出</v>
          </cell>
        </row>
        <row r="542">
          <cell r="B542" t="str">
            <v>东疆综合保税区市政设施综合养管服务项目</v>
          </cell>
          <cell r="C542" t="str">
            <v>0</v>
          </cell>
          <cell r="D542" t="str">
            <v>[2120399]其他城乡社区公共设施支出</v>
          </cell>
        </row>
        <row r="543">
          <cell r="B543" t="str">
            <v>2024年移动源检测项目</v>
          </cell>
          <cell r="C543" t="str">
            <v>0</v>
          </cell>
          <cell r="D543" t="str">
            <v>[2110301]大气</v>
          </cell>
        </row>
        <row r="544">
          <cell r="B544" t="str">
            <v>东部岸线运行管理</v>
          </cell>
          <cell r="C544" t="str">
            <v>0</v>
          </cell>
          <cell r="D544" t="str">
            <v>[2120199]其他城乡社区管理事务支出</v>
          </cell>
        </row>
        <row r="545">
          <cell r="B545" t="str">
            <v>应急管理专项资金-东疆溢油应急设备库运行维护</v>
          </cell>
          <cell r="C545" t="str">
            <v>0</v>
          </cell>
          <cell r="D545" t="str">
            <v>[2240108]应急救援</v>
          </cell>
        </row>
        <row r="546">
          <cell r="B546" t="str">
            <v>东疆保税港区公共交通保障优化提升项目</v>
          </cell>
          <cell r="C546" t="str">
            <v>0</v>
          </cell>
          <cell r="D546" t="str">
            <v>[2140102]一般行政管理事务</v>
          </cell>
        </row>
        <row r="547">
          <cell r="B547" t="str">
            <v>东疆综合保税区环卫及垃圾清运项目</v>
          </cell>
          <cell r="C547" t="str">
            <v>0</v>
          </cell>
          <cell r="D547" t="str">
            <v>[2120501]城乡社区环境卫生</v>
          </cell>
        </row>
        <row r="548">
          <cell r="B548" t="str">
            <v>东疆综合保税区颗粒物来源解析项目</v>
          </cell>
          <cell r="C548" t="str">
            <v>0</v>
          </cell>
          <cell r="D548" t="str">
            <v>[2110301]大气</v>
          </cell>
        </row>
        <row r="549">
          <cell r="B549" t="str">
            <v>公交场站运维费</v>
          </cell>
          <cell r="C549" t="str">
            <v>0</v>
          </cell>
          <cell r="D549" t="str">
            <v>[2120399]其他城乡社区公共设施支出</v>
          </cell>
        </row>
        <row r="550">
          <cell r="B550" t="str">
            <v>东疆综合保税区基础设施运维能源费用</v>
          </cell>
          <cell r="C550" t="str">
            <v>0</v>
          </cell>
          <cell r="D550" t="str">
            <v>[2120399]其他城乡社区公共设施支出</v>
          </cell>
        </row>
        <row r="551">
          <cell r="B551" t="str">
            <v>公交场站运维费</v>
          </cell>
          <cell r="C551" t="str">
            <v>0</v>
          </cell>
          <cell r="D551" t="str">
            <v>[2120399]其他城乡社区公共设施支出</v>
          </cell>
        </row>
        <row r="552">
          <cell r="B552" t="str">
            <v>综合执法专项经费</v>
          </cell>
          <cell r="C552" t="str">
            <v>0</v>
          </cell>
          <cell r="D552" t="str">
            <v>[2120104]城管执法</v>
          </cell>
        </row>
        <row r="553">
          <cell r="B553" t="str">
            <v>办公设备购置</v>
          </cell>
          <cell r="C553" t="str">
            <v>0</v>
          </cell>
          <cell r="D553" t="str">
            <v>[2110101]行政运行</v>
          </cell>
        </row>
        <row r="554">
          <cell r="B554" t="str">
            <v>日常办公费</v>
          </cell>
          <cell r="C554" t="str">
            <v>0</v>
          </cell>
          <cell r="D554" t="str">
            <v>[2110101]行政运行</v>
          </cell>
        </row>
        <row r="555">
          <cell r="B555" t="str">
            <v>日常办公费</v>
          </cell>
          <cell r="C555" t="str">
            <v>0</v>
          </cell>
          <cell r="D555" t="str">
            <v>[2110101]行政运行</v>
          </cell>
        </row>
        <row r="556">
          <cell r="B556" t="str">
            <v>三公经费-其他交通费（租车费）</v>
          </cell>
          <cell r="C556" t="str">
            <v>0</v>
          </cell>
          <cell r="D556" t="str">
            <v>[2110101]行政运行</v>
          </cell>
        </row>
        <row r="557">
          <cell r="B557" t="str">
            <v>三公经费-公务用车运行维护费</v>
          </cell>
          <cell r="C557" t="str">
            <v>0</v>
          </cell>
          <cell r="D557" t="str">
            <v>[2110101]行政运行</v>
          </cell>
        </row>
        <row r="558">
          <cell r="B558" t="str">
            <v>日常办公费</v>
          </cell>
          <cell r="C558" t="str">
            <v>0</v>
          </cell>
          <cell r="D558" t="str">
            <v>[2110101]行政运行</v>
          </cell>
        </row>
        <row r="559">
          <cell r="B559" t="str">
            <v>日常办公费</v>
          </cell>
          <cell r="C559" t="str">
            <v>0</v>
          </cell>
          <cell r="D559" t="str">
            <v>[2110101]行政运行</v>
          </cell>
        </row>
        <row r="560">
          <cell r="B560" t="str">
            <v>日常办公费</v>
          </cell>
          <cell r="C560" t="str">
            <v>0</v>
          </cell>
          <cell r="D560" t="str">
            <v>[2110101]行政运行</v>
          </cell>
        </row>
        <row r="561">
          <cell r="B561" t="str">
            <v>日常办公费</v>
          </cell>
          <cell r="C561" t="str">
            <v>0</v>
          </cell>
          <cell r="D561" t="str">
            <v>[2110101]行政运行</v>
          </cell>
        </row>
        <row r="562">
          <cell r="B562" t="str">
            <v>日常办公费</v>
          </cell>
          <cell r="C562" t="str">
            <v>0</v>
          </cell>
          <cell r="D562" t="str">
            <v>[2110101]行政运行</v>
          </cell>
        </row>
        <row r="563">
          <cell r="B563" t="str">
            <v>日常办公费</v>
          </cell>
          <cell r="C563" t="str">
            <v>0</v>
          </cell>
          <cell r="D563" t="str">
            <v>[2110101]行政运行</v>
          </cell>
        </row>
        <row r="564">
          <cell r="B564" t="str">
            <v>日常办公费</v>
          </cell>
          <cell r="C564" t="str">
            <v>0</v>
          </cell>
          <cell r="D564" t="str">
            <v>[2110101]行政运行</v>
          </cell>
        </row>
        <row r="565">
          <cell r="B565" t="str">
            <v>日常办公费</v>
          </cell>
          <cell r="C565" t="str">
            <v>0</v>
          </cell>
          <cell r="D565" t="str">
            <v>[2110101]行政运行</v>
          </cell>
        </row>
        <row r="566">
          <cell r="B566" t="str">
            <v>日常办公费</v>
          </cell>
          <cell r="C566" t="str">
            <v>0</v>
          </cell>
          <cell r="D566" t="str">
            <v>[2110101]行政运行</v>
          </cell>
        </row>
        <row r="567">
          <cell r="B567" t="str">
            <v>日常办公费</v>
          </cell>
          <cell r="C567" t="str">
            <v>0</v>
          </cell>
          <cell r="D567" t="str">
            <v>[2110101]行政运行</v>
          </cell>
        </row>
        <row r="568">
          <cell r="B568" t="str">
            <v>日常办公费</v>
          </cell>
          <cell r="C568" t="str">
            <v>0</v>
          </cell>
          <cell r="D568" t="str">
            <v>[2110101]行政运行</v>
          </cell>
        </row>
        <row r="569">
          <cell r="B569" t="str">
            <v>日常办公费</v>
          </cell>
          <cell r="C569" t="str">
            <v>0</v>
          </cell>
          <cell r="D569" t="str">
            <v>[2110101]行政运行</v>
          </cell>
        </row>
        <row r="570">
          <cell r="B570" t="str">
            <v>日常办公费</v>
          </cell>
          <cell r="C570" t="str">
            <v>0</v>
          </cell>
          <cell r="D570" t="str">
            <v>[2110101]行政运行</v>
          </cell>
        </row>
        <row r="571">
          <cell r="B571" t="str">
            <v>日常办公费</v>
          </cell>
          <cell r="C571" t="str">
            <v>0</v>
          </cell>
          <cell r="D571" t="str">
            <v>[2110101]行政运行</v>
          </cell>
        </row>
        <row r="572">
          <cell r="B572" t="str">
            <v>日常办公费</v>
          </cell>
          <cell r="C572" t="str">
            <v>0</v>
          </cell>
          <cell r="D572" t="str">
            <v>[2110101]行政运行</v>
          </cell>
        </row>
        <row r="573">
          <cell r="B573" t="str">
            <v>东疆亲海公园提升改造费</v>
          </cell>
          <cell r="C573" t="str">
            <v>0</v>
          </cell>
          <cell r="D573" t="str">
            <v>[2120399]其他城乡社区公共设施支出</v>
          </cell>
        </row>
        <row r="574">
          <cell r="B574" t="str">
            <v>东疆东部沿海岸线基础设施环境提升生态修复工程</v>
          </cell>
          <cell r="C574" t="str">
            <v>0</v>
          </cell>
          <cell r="D574" t="str">
            <v>[2120399]其他城乡社区公共设施支出</v>
          </cell>
        </row>
        <row r="575">
          <cell r="B575" t="str">
            <v>环境监管监测服务费</v>
          </cell>
          <cell r="C575" t="str">
            <v>0</v>
          </cell>
          <cell r="D575" t="str">
            <v>[2111101]生态环境监测与信息</v>
          </cell>
        </row>
        <row r="576">
          <cell r="B576" t="str">
            <v>东疆综保区公交车辆车身广告试推广</v>
          </cell>
          <cell r="C576" t="str">
            <v>0</v>
          </cell>
          <cell r="D576" t="str">
            <v>[2140102]一般行政管理事务</v>
          </cell>
        </row>
        <row r="577">
          <cell r="B577" t="str">
            <v>综合执法专项经费</v>
          </cell>
          <cell r="C577" t="str">
            <v>0</v>
          </cell>
          <cell r="D577" t="str">
            <v>[2120104]城管执法</v>
          </cell>
        </row>
        <row r="578">
          <cell r="B578" t="str">
            <v>审计服务费</v>
          </cell>
          <cell r="C578" t="str">
            <v>0</v>
          </cell>
          <cell r="D578" t="str">
            <v>[2120102]一般行政管理事务</v>
          </cell>
        </row>
        <row r="579">
          <cell r="B579" t="str">
            <v>东疆综合保税区环境空气质量自动监测站设备采购项目</v>
          </cell>
          <cell r="C579" t="str">
            <v>0</v>
          </cell>
          <cell r="D579" t="str">
            <v>[2110301]大气</v>
          </cell>
        </row>
        <row r="580">
          <cell r="B580" t="str">
            <v>东疆港国家示范物流区智慧交通信息化平台补短板项目</v>
          </cell>
          <cell r="C580" t="str">
            <v>0</v>
          </cell>
          <cell r="D580" t="str">
            <v>[2120399]其他城乡社区公共设施支出</v>
          </cell>
        </row>
        <row r="581">
          <cell r="B581" t="str">
            <v>生态环境和城市管理局报税外包服务项目</v>
          </cell>
          <cell r="C581" t="str">
            <v>0</v>
          </cell>
          <cell r="D581" t="str">
            <v>[2120102]一般行政管理事务</v>
          </cell>
        </row>
        <row r="582">
          <cell r="B582" t="str">
            <v>亲海公园视频设备项目</v>
          </cell>
          <cell r="C582" t="str">
            <v>0</v>
          </cell>
          <cell r="D582" t="str">
            <v>[2120399]其他城乡社区公共设施支出</v>
          </cell>
        </row>
        <row r="583">
          <cell r="B583" t="str">
            <v>三公经费-公务用车运行维护费</v>
          </cell>
          <cell r="C583" t="str">
            <v>0</v>
          </cell>
          <cell r="D583" t="str">
            <v>[2110101]行政运行</v>
          </cell>
        </row>
        <row r="584">
          <cell r="B584" t="str">
            <v>东疆亲海景区创建国家AAA级旅游景区导览设计服务项目</v>
          </cell>
          <cell r="C584" t="str">
            <v>0</v>
          </cell>
          <cell r="D584" t="str">
            <v>[2120102]一般行政管理事务</v>
          </cell>
        </row>
        <row r="585">
          <cell r="B585" t="str">
            <v>东疆综保区入区短信推送服务</v>
          </cell>
          <cell r="C585" t="str">
            <v>0</v>
          </cell>
          <cell r="D585" t="str">
            <v>[2120102]一般行政管理事务</v>
          </cell>
        </row>
        <row r="586">
          <cell r="B586" t="str">
            <v>东疆亲海景区创建国家AAA级旅游景区承载力评估服务项目</v>
          </cell>
          <cell r="C586" t="str">
            <v>0</v>
          </cell>
          <cell r="D586" t="str">
            <v>[2120102]一般行政管理事务</v>
          </cell>
        </row>
        <row r="587">
          <cell r="B587" t="str">
            <v>东疆综合保税区市政设施综合养管服务项目</v>
          </cell>
          <cell r="C587" t="str">
            <v>0</v>
          </cell>
          <cell r="D587" t="str">
            <v>[2120399]其他城乡社区公共设施支出</v>
          </cell>
        </row>
        <row r="588">
          <cell r="B588" t="str">
            <v>东疆综合保税区市政设施综合养管服务项目</v>
          </cell>
          <cell r="C588" t="str">
            <v>0</v>
          </cell>
          <cell r="D588" t="str">
            <v>[2120399]其他城乡社区公共设施支出</v>
          </cell>
        </row>
        <row r="589">
          <cell r="B589" t="str">
            <v>2024年度东疆生态环境宣教费</v>
          </cell>
          <cell r="C589" t="str">
            <v>0</v>
          </cell>
          <cell r="D589" t="str">
            <v>[2110104]生态环境保护宣传</v>
          </cell>
        </row>
        <row r="590">
          <cell r="B590" t="str">
            <v>2024年度东疆土壤污染状况调查报告评审费</v>
          </cell>
          <cell r="C590" t="str">
            <v>0</v>
          </cell>
          <cell r="D590" t="str">
            <v>[2110199]其他环境保护管理事务支出</v>
          </cell>
        </row>
        <row r="591">
          <cell r="B591" t="str">
            <v>2024年度东疆土壤污染状况调查报告评审费</v>
          </cell>
          <cell r="C591" t="str">
            <v>0</v>
          </cell>
          <cell r="D591" t="str">
            <v>[2111101]生态环境监测与信息</v>
          </cell>
        </row>
        <row r="592">
          <cell r="B592" t="str">
            <v>东疆亲海公园云帆服务中心改造项目</v>
          </cell>
          <cell r="C592" t="str">
            <v>0</v>
          </cell>
          <cell r="D592" t="str">
            <v>[2120399]其他城乡社区公共设施支出</v>
          </cell>
        </row>
        <row r="593">
          <cell r="B593" t="str">
            <v>东疆亲海景区导视标识采购项目</v>
          </cell>
          <cell r="C593" t="str">
            <v>0</v>
          </cell>
          <cell r="D593" t="str">
            <v>[2120399]其他城乡社区公共设施支出</v>
          </cell>
        </row>
        <row r="594">
          <cell r="B594" t="str">
            <v>东疆亲海公园受损设施资产评估服务项目</v>
          </cell>
          <cell r="C594" t="str">
            <v>0</v>
          </cell>
          <cell r="D594" t="str">
            <v>[2120102]一般行政管理事务</v>
          </cell>
        </row>
        <row r="595">
          <cell r="B595" t="str">
            <v>人员经费</v>
          </cell>
          <cell r="C595" t="str">
            <v>0</v>
          </cell>
          <cell r="D595" t="str">
            <v>[2070101]行政运行</v>
          </cell>
        </row>
        <row r="596">
          <cell r="B596" t="str">
            <v>人员经费</v>
          </cell>
          <cell r="C596" t="str">
            <v>0</v>
          </cell>
          <cell r="D596" t="str">
            <v>[2070101]行政运行</v>
          </cell>
        </row>
        <row r="597">
          <cell r="B597" t="str">
            <v>人员经费</v>
          </cell>
          <cell r="C597" t="str">
            <v>0</v>
          </cell>
          <cell r="D597" t="str">
            <v>[2070101]行政运行</v>
          </cell>
        </row>
        <row r="598">
          <cell r="B598" t="str">
            <v>人员经费</v>
          </cell>
          <cell r="C598" t="str">
            <v>0</v>
          </cell>
          <cell r="D598" t="str">
            <v>[2070101]行政运行</v>
          </cell>
        </row>
        <row r="599">
          <cell r="B599" t="str">
            <v>人员经费</v>
          </cell>
          <cell r="C599" t="str">
            <v>0</v>
          </cell>
          <cell r="D599" t="str">
            <v>[2070101]行政运行</v>
          </cell>
        </row>
        <row r="600">
          <cell r="B600" t="str">
            <v>人员经费</v>
          </cell>
          <cell r="C600" t="str">
            <v>0</v>
          </cell>
          <cell r="D600" t="str">
            <v>[2070101]行政运行</v>
          </cell>
        </row>
        <row r="601">
          <cell r="B601" t="str">
            <v>人员经费</v>
          </cell>
          <cell r="C601" t="str">
            <v>0</v>
          </cell>
          <cell r="D601" t="str">
            <v>[2070101]行政运行</v>
          </cell>
        </row>
        <row r="602">
          <cell r="B602" t="str">
            <v>人员经费</v>
          </cell>
          <cell r="C602" t="str">
            <v>0</v>
          </cell>
          <cell r="D602" t="str">
            <v>[2070101]行政运行</v>
          </cell>
        </row>
        <row r="603">
          <cell r="B603" t="str">
            <v>游客服务中心建设及周边环境提升项目</v>
          </cell>
          <cell r="C603" t="str">
            <v>0</v>
          </cell>
          <cell r="D603" t="str">
            <v>[2070114]文化和旅游管理事务</v>
          </cell>
        </row>
        <row r="604">
          <cell r="B604" t="str">
            <v>行政执法监管相关费用</v>
          </cell>
          <cell r="C604" t="str">
            <v>0</v>
          </cell>
          <cell r="D604" t="str">
            <v>[2070112]文化和旅游市场管理</v>
          </cell>
        </row>
        <row r="605">
          <cell r="B605" t="str">
            <v>区域文旅配套提升</v>
          </cell>
          <cell r="C605" t="str">
            <v>0</v>
          </cell>
          <cell r="D605" t="str">
            <v>[2070114]文化和旅游管理事务</v>
          </cell>
        </row>
        <row r="606">
          <cell r="B606" t="str">
            <v>应急管理专项资金-安全生产检查专家费</v>
          </cell>
          <cell r="C606" t="str">
            <v>0</v>
          </cell>
          <cell r="D606" t="str">
            <v>[2070112]文化和旅游市场管理</v>
          </cell>
        </row>
        <row r="607">
          <cell r="B607" t="str">
            <v>公共文体活动经费</v>
          </cell>
          <cell r="C607" t="str">
            <v>0</v>
          </cell>
          <cell r="D607" t="str">
            <v>[2070108]文化活动</v>
          </cell>
        </row>
        <row r="608">
          <cell r="B608" t="str">
            <v>文化服务经费</v>
          </cell>
          <cell r="C608" t="str">
            <v>0</v>
          </cell>
          <cell r="D608" t="str">
            <v>[2070104]图书馆</v>
          </cell>
        </row>
        <row r="609">
          <cell r="B609" t="str">
            <v>文化服务经费</v>
          </cell>
          <cell r="C609" t="str">
            <v>0</v>
          </cell>
          <cell r="D609" t="str">
            <v>[2070104]图书馆</v>
          </cell>
        </row>
        <row r="610">
          <cell r="B610" t="str">
            <v>邮轮高质量发展经费</v>
          </cell>
          <cell r="C610" t="str">
            <v>0</v>
          </cell>
          <cell r="D610" t="str">
            <v>[2070114]文化和旅游管理事务</v>
          </cell>
        </row>
        <row r="611">
          <cell r="B611" t="str">
            <v>办公设备购置</v>
          </cell>
          <cell r="C611" t="str">
            <v>0</v>
          </cell>
          <cell r="D611" t="str">
            <v>[2070101]行政运行</v>
          </cell>
        </row>
        <row r="612">
          <cell r="B612" t="str">
            <v>办公设备购置</v>
          </cell>
          <cell r="C612" t="str">
            <v>0</v>
          </cell>
          <cell r="D612" t="str">
            <v>[2070101]行政运行</v>
          </cell>
        </row>
        <row r="613">
          <cell r="B613" t="str">
            <v>日常办公费</v>
          </cell>
          <cell r="C613" t="str">
            <v>0</v>
          </cell>
          <cell r="D613" t="str">
            <v>[2070101]行政运行</v>
          </cell>
        </row>
        <row r="614">
          <cell r="B614" t="str">
            <v>日常办公费</v>
          </cell>
          <cell r="C614" t="str">
            <v>0</v>
          </cell>
          <cell r="D614" t="str">
            <v>[2070101]行政运行</v>
          </cell>
        </row>
        <row r="615">
          <cell r="B615" t="str">
            <v>日常办公费</v>
          </cell>
          <cell r="C615" t="str">
            <v>0</v>
          </cell>
          <cell r="D615" t="str">
            <v>[2070101]行政运行</v>
          </cell>
        </row>
        <row r="616">
          <cell r="B616" t="str">
            <v>日常办公费</v>
          </cell>
          <cell r="C616" t="str">
            <v>0</v>
          </cell>
          <cell r="D616" t="str">
            <v>[2070101]行政运行</v>
          </cell>
        </row>
        <row r="617">
          <cell r="B617" t="str">
            <v>日常办公费</v>
          </cell>
          <cell r="C617" t="str">
            <v>0</v>
          </cell>
          <cell r="D617" t="str">
            <v>[2070101]行政运行</v>
          </cell>
        </row>
        <row r="618">
          <cell r="B618" t="str">
            <v>日常办公费</v>
          </cell>
          <cell r="C618" t="str">
            <v>0</v>
          </cell>
          <cell r="D618" t="str">
            <v>[2070101]行政运行</v>
          </cell>
        </row>
        <row r="619">
          <cell r="B619" t="str">
            <v>日常办公费</v>
          </cell>
          <cell r="C619" t="str">
            <v>0</v>
          </cell>
          <cell r="D619" t="str">
            <v>[2070101]行政运行</v>
          </cell>
        </row>
        <row r="620">
          <cell r="B620" t="str">
            <v>日常办公费</v>
          </cell>
          <cell r="C620" t="str">
            <v>0</v>
          </cell>
          <cell r="D620" t="str">
            <v>[2070101]行政运行</v>
          </cell>
        </row>
        <row r="621">
          <cell r="B621" t="str">
            <v>日常办公费</v>
          </cell>
          <cell r="C621" t="str">
            <v>0</v>
          </cell>
          <cell r="D621" t="str">
            <v>[2070101]行政运行</v>
          </cell>
        </row>
        <row r="622">
          <cell r="B622" t="str">
            <v>三公经费-因公出国（境）费用</v>
          </cell>
          <cell r="C622" t="str">
            <v>0</v>
          </cell>
          <cell r="D622" t="str">
            <v>[2070101]行政运行</v>
          </cell>
        </row>
        <row r="623">
          <cell r="B623" t="str">
            <v>日常办公费</v>
          </cell>
          <cell r="C623" t="str">
            <v>0</v>
          </cell>
          <cell r="D623" t="str">
            <v>[2070101]行政运行</v>
          </cell>
        </row>
        <row r="624">
          <cell r="B624" t="str">
            <v>日常办公费</v>
          </cell>
          <cell r="C624" t="str">
            <v>0</v>
          </cell>
          <cell r="D624" t="str">
            <v>[2070101]行政运行</v>
          </cell>
        </row>
        <row r="625">
          <cell r="B625" t="str">
            <v>日常办公费</v>
          </cell>
          <cell r="C625" t="str">
            <v>0</v>
          </cell>
          <cell r="D625" t="str">
            <v>[2070101]行政运行</v>
          </cell>
        </row>
        <row r="626">
          <cell r="B626" t="str">
            <v>日常办公费</v>
          </cell>
          <cell r="C626" t="str">
            <v>0</v>
          </cell>
          <cell r="D626" t="str">
            <v>[2070101]行政运行</v>
          </cell>
        </row>
        <row r="627">
          <cell r="B627" t="str">
            <v>日常办公费</v>
          </cell>
          <cell r="C627" t="str">
            <v>0</v>
          </cell>
          <cell r="D627" t="str">
            <v>[2070101]行政运行</v>
          </cell>
        </row>
        <row r="628">
          <cell r="B628" t="str">
            <v>日常办公费</v>
          </cell>
          <cell r="C628" t="str">
            <v>0</v>
          </cell>
          <cell r="D628" t="str">
            <v>[2070101]行政运行</v>
          </cell>
        </row>
        <row r="629">
          <cell r="B629" t="str">
            <v>日常办公费</v>
          </cell>
          <cell r="C629" t="str">
            <v>0</v>
          </cell>
          <cell r="D629" t="str">
            <v>[2070101]行政运行</v>
          </cell>
        </row>
        <row r="630">
          <cell r="B630" t="str">
            <v>日常办公费</v>
          </cell>
          <cell r="C630" t="str">
            <v>0</v>
          </cell>
          <cell r="D630" t="str">
            <v>[2070101]行政运行</v>
          </cell>
        </row>
        <row r="631">
          <cell r="B631" t="str">
            <v>文化服务经费</v>
          </cell>
          <cell r="C631" t="str">
            <v>0</v>
          </cell>
          <cell r="D631" t="str">
            <v>[2070104]图书馆</v>
          </cell>
        </row>
        <row r="632">
          <cell r="B632" t="str">
            <v>公共文体活动经费</v>
          </cell>
          <cell r="C632" t="str">
            <v>0</v>
          </cell>
          <cell r="D632" t="str">
            <v>[2070108]文化活动</v>
          </cell>
        </row>
        <row r="633">
          <cell r="B633" t="str">
            <v>行政执法监管相关费用</v>
          </cell>
          <cell r="C633" t="str">
            <v>0</v>
          </cell>
          <cell r="D633" t="str">
            <v>[2070112]文化和旅游市场管理</v>
          </cell>
        </row>
        <row r="634">
          <cell r="B634" t="str">
            <v>公共文体活动经费</v>
          </cell>
          <cell r="C634" t="str">
            <v>0</v>
          </cell>
          <cell r="D634" t="str">
            <v>[2070108]文化活动</v>
          </cell>
        </row>
        <row r="635">
          <cell r="B635" t="str">
            <v>应急管理专项资金-安全生产检查专家费</v>
          </cell>
          <cell r="C635" t="str">
            <v>0</v>
          </cell>
          <cell r="D635" t="str">
            <v>[2070112]文化和旅游市场管理</v>
          </cell>
        </row>
        <row r="636">
          <cell r="B636" t="str">
            <v>办公设备购置</v>
          </cell>
          <cell r="C636" t="str">
            <v>0</v>
          </cell>
          <cell r="D636" t="str">
            <v>[2070101]行政运行</v>
          </cell>
        </row>
        <row r="637">
          <cell r="B637" t="str">
            <v>文旅宣传经费</v>
          </cell>
          <cell r="C637" t="str">
            <v>0</v>
          </cell>
          <cell r="D637" t="str">
            <v>[2070113]旅游宣传</v>
          </cell>
        </row>
        <row r="638">
          <cell r="B638" t="str">
            <v>文旅宣传经费</v>
          </cell>
          <cell r="C638" t="str">
            <v>0</v>
          </cell>
          <cell r="D638" t="str">
            <v>[2070113]旅游宣传</v>
          </cell>
        </row>
        <row r="639">
          <cell r="B639" t="str">
            <v>文旅宣传经费</v>
          </cell>
          <cell r="C639" t="str">
            <v>0</v>
          </cell>
          <cell r="D639" t="str">
            <v>[2070113]旅游宣传</v>
          </cell>
        </row>
        <row r="640">
          <cell r="B640" t="str">
            <v>人员经费</v>
          </cell>
          <cell r="C640" t="str">
            <v>0</v>
          </cell>
          <cell r="D640" t="str">
            <v>[2240101]行政运行</v>
          </cell>
        </row>
        <row r="641">
          <cell r="B641" t="str">
            <v>人员经费</v>
          </cell>
          <cell r="C641" t="str">
            <v>0</v>
          </cell>
          <cell r="D641" t="str">
            <v>[2240101]行政运行</v>
          </cell>
        </row>
        <row r="642">
          <cell r="B642" t="str">
            <v>人员经费</v>
          </cell>
          <cell r="C642" t="str">
            <v>0</v>
          </cell>
          <cell r="D642" t="str">
            <v>[2240101]行政运行</v>
          </cell>
        </row>
        <row r="643">
          <cell r="B643" t="str">
            <v>人员经费</v>
          </cell>
          <cell r="C643" t="str">
            <v>0</v>
          </cell>
          <cell r="D643" t="str">
            <v>[2240101]行政运行</v>
          </cell>
        </row>
        <row r="644">
          <cell r="B644" t="str">
            <v>人员经费</v>
          </cell>
          <cell r="C644" t="str">
            <v>0</v>
          </cell>
          <cell r="D644" t="str">
            <v>[2240101]行政运行</v>
          </cell>
        </row>
        <row r="645">
          <cell r="B645" t="str">
            <v>人员经费</v>
          </cell>
          <cell r="C645" t="str">
            <v>0</v>
          </cell>
          <cell r="D645" t="str">
            <v>[2240101]行政运行</v>
          </cell>
        </row>
        <row r="646">
          <cell r="B646" t="str">
            <v>人员经费</v>
          </cell>
          <cell r="C646" t="str">
            <v>0</v>
          </cell>
          <cell r="D646" t="str">
            <v>[2240101]行政运行</v>
          </cell>
        </row>
        <row r="647">
          <cell r="B647" t="str">
            <v>人员经费</v>
          </cell>
          <cell r="C647" t="str">
            <v>0</v>
          </cell>
          <cell r="D647" t="str">
            <v>[2240101]行政运行</v>
          </cell>
        </row>
        <row r="648">
          <cell r="B648" t="str">
            <v>应急管理专项资金——智能用电监测系统建设工作资金补贴</v>
          </cell>
          <cell r="C648" t="str">
            <v>0</v>
          </cell>
          <cell r="D648" t="str">
            <v>[2240106]安全监管</v>
          </cell>
        </row>
        <row r="649">
          <cell r="B649" t="str">
            <v>天津东疆港区一号消防站及附属二级指挥中心</v>
          </cell>
          <cell r="C649" t="str">
            <v>0</v>
          </cell>
          <cell r="D649" t="str">
            <v>[2240204]消防应急救援</v>
          </cell>
        </row>
        <row r="650">
          <cell r="B650" t="str">
            <v>天津东疆港区一号消防站及附属二级指挥中心</v>
          </cell>
          <cell r="C650" t="str">
            <v>0</v>
          </cell>
          <cell r="D650" t="str">
            <v>[2240204]消防应急救援</v>
          </cell>
        </row>
        <row r="651">
          <cell r="B651" t="str">
            <v>应急管理专项资金—无人机保险</v>
          </cell>
          <cell r="C651" t="str">
            <v>0</v>
          </cell>
          <cell r="D651" t="str">
            <v>[2240109]应急管理</v>
          </cell>
        </row>
        <row r="652">
          <cell r="B652" t="str">
            <v>应急管理专项资金——宣传费及材料制作费</v>
          </cell>
          <cell r="C652" t="str">
            <v>0</v>
          </cell>
          <cell r="D652" t="str">
            <v>[2240106]安全监管</v>
          </cell>
        </row>
        <row r="653">
          <cell r="B653" t="str">
            <v>应急管理专项资金——应急值班经费</v>
          </cell>
          <cell r="C653" t="str">
            <v>0</v>
          </cell>
          <cell r="D653" t="str">
            <v>[2240109]应急管理</v>
          </cell>
        </row>
        <row r="654">
          <cell r="B654" t="str">
            <v>应急管理专项资金——安全生产督查专家技术服务费</v>
          </cell>
          <cell r="C654" t="str">
            <v>0</v>
          </cell>
          <cell r="D654" t="str">
            <v>[2240106]安全监管</v>
          </cell>
        </row>
        <row r="655">
          <cell r="B655" t="str">
            <v>应急管理专项资金——应急队伍建设及救援与技术指导服务</v>
          </cell>
          <cell r="C655" t="str">
            <v>0</v>
          </cell>
          <cell r="D655" t="str">
            <v>[2240109]应急管理</v>
          </cell>
        </row>
        <row r="656">
          <cell r="B656" t="str">
            <v>应急管理专项资金—应急演练</v>
          </cell>
          <cell r="C656" t="str">
            <v>0</v>
          </cell>
          <cell r="D656" t="str">
            <v>[2240109]应急管理</v>
          </cell>
        </row>
        <row r="657">
          <cell r="B657" t="str">
            <v>应急管理专项资金——修编应急预案一本通</v>
          </cell>
          <cell r="C657" t="str">
            <v>0</v>
          </cell>
          <cell r="D657" t="str">
            <v>[2240109]应急管理</v>
          </cell>
        </row>
        <row r="658">
          <cell r="B658" t="str">
            <v>应急管理专项资金——安全生产与特种设备检查</v>
          </cell>
          <cell r="C658" t="str">
            <v>0</v>
          </cell>
          <cell r="D658" t="str">
            <v>[2240106]安全监管</v>
          </cell>
        </row>
        <row r="659">
          <cell r="B659" t="str">
            <v>应急管理专项资金——安全生产与特种设备检查</v>
          </cell>
          <cell r="C659" t="str">
            <v>0</v>
          </cell>
          <cell r="D659" t="str">
            <v>[2240106]安全监管</v>
          </cell>
        </row>
        <row r="660">
          <cell r="B660" t="str">
            <v>应急管理专项资金——教育培训</v>
          </cell>
          <cell r="C660" t="str">
            <v>0</v>
          </cell>
          <cell r="D660" t="str">
            <v>[2240106]安全监管</v>
          </cell>
        </row>
        <row r="661">
          <cell r="B661" t="str">
            <v>应急管理专项资金——应急通讯系统场地租赁</v>
          </cell>
          <cell r="C661" t="str">
            <v>0</v>
          </cell>
          <cell r="D661" t="str">
            <v>[2240109]应急管理</v>
          </cell>
        </row>
        <row r="662">
          <cell r="B662" t="str">
            <v>应急管理专项资金——应急通讯系统维保</v>
          </cell>
          <cell r="C662" t="str">
            <v>0</v>
          </cell>
          <cell r="D662" t="str">
            <v>[2240109]应急管理</v>
          </cell>
        </row>
        <row r="663">
          <cell r="B663" t="str">
            <v>应急管理专项资金——气象站运维</v>
          </cell>
          <cell r="C663" t="str">
            <v>0</v>
          </cell>
          <cell r="D663" t="str">
            <v>[2240109]应急管理</v>
          </cell>
        </row>
        <row r="664">
          <cell r="B664" t="str">
            <v>应急管理专项资金——安监视频会议系统维保服务</v>
          </cell>
          <cell r="C664" t="str">
            <v>0</v>
          </cell>
          <cell r="D664" t="str">
            <v>[2240106]安全监管</v>
          </cell>
        </row>
        <row r="665">
          <cell r="B665" t="str">
            <v>应急管理专项资金——应急视频系统运维</v>
          </cell>
          <cell r="C665" t="str">
            <v>0</v>
          </cell>
          <cell r="D665" t="str">
            <v>[2240109]应急管理</v>
          </cell>
        </row>
        <row r="666">
          <cell r="B666" t="str">
            <v>应急管理专项资金——安全生产专家技术咨询服务费</v>
          </cell>
          <cell r="C666" t="str">
            <v>0</v>
          </cell>
          <cell r="D666" t="str">
            <v>[2240106]安全监管</v>
          </cell>
        </row>
        <row r="667">
          <cell r="B667" t="str">
            <v>日常办公费</v>
          </cell>
          <cell r="C667" t="str">
            <v>0</v>
          </cell>
          <cell r="D667" t="str">
            <v>[2240101]行政运行</v>
          </cell>
        </row>
        <row r="668">
          <cell r="B668" t="str">
            <v>三公经费-其他交通费（租车费）</v>
          </cell>
          <cell r="C668" t="str">
            <v>0</v>
          </cell>
          <cell r="D668" t="str">
            <v>[2240101]行政运行</v>
          </cell>
        </row>
        <row r="669">
          <cell r="B669" t="str">
            <v>日常办公费</v>
          </cell>
          <cell r="C669" t="str">
            <v>0</v>
          </cell>
          <cell r="D669" t="str">
            <v>[2240101]行政运行</v>
          </cell>
        </row>
        <row r="670">
          <cell r="B670" t="str">
            <v>三公经费-公务用车运行维护费</v>
          </cell>
          <cell r="C670" t="str">
            <v>0</v>
          </cell>
          <cell r="D670" t="str">
            <v>[2240101]行政运行</v>
          </cell>
        </row>
        <row r="671">
          <cell r="B671" t="str">
            <v>日常办公费</v>
          </cell>
          <cell r="C671" t="str">
            <v>0</v>
          </cell>
          <cell r="D671" t="str">
            <v>[2240101]行政运行</v>
          </cell>
        </row>
        <row r="672">
          <cell r="B672" t="str">
            <v>日常办公费</v>
          </cell>
          <cell r="C672" t="str">
            <v>0</v>
          </cell>
          <cell r="D672" t="str">
            <v>[2240101]行政运行</v>
          </cell>
        </row>
        <row r="673">
          <cell r="B673" t="str">
            <v>日常办公费</v>
          </cell>
          <cell r="C673" t="str">
            <v>0</v>
          </cell>
          <cell r="D673" t="str">
            <v>[2240101]行政运行</v>
          </cell>
        </row>
        <row r="674">
          <cell r="B674" t="str">
            <v>日常办公费</v>
          </cell>
          <cell r="C674" t="str">
            <v>0</v>
          </cell>
          <cell r="D674" t="str">
            <v>[2240101]行政运行</v>
          </cell>
        </row>
        <row r="675">
          <cell r="B675" t="str">
            <v>日常办公费</v>
          </cell>
          <cell r="C675" t="str">
            <v>0</v>
          </cell>
          <cell r="D675" t="str">
            <v>[2240101]行政运行</v>
          </cell>
        </row>
        <row r="676">
          <cell r="B676" t="str">
            <v>日常办公费</v>
          </cell>
          <cell r="C676" t="str">
            <v>0</v>
          </cell>
          <cell r="D676" t="str">
            <v>[2240101]行政运行</v>
          </cell>
        </row>
        <row r="677">
          <cell r="B677" t="str">
            <v>日常办公费</v>
          </cell>
          <cell r="C677" t="str">
            <v>0</v>
          </cell>
          <cell r="D677" t="str">
            <v>[2240101]行政运行</v>
          </cell>
        </row>
        <row r="678">
          <cell r="B678" t="str">
            <v>日常办公费</v>
          </cell>
          <cell r="C678" t="str">
            <v>0</v>
          </cell>
          <cell r="D678" t="str">
            <v>[2240101]行政运行</v>
          </cell>
        </row>
        <row r="679">
          <cell r="B679" t="str">
            <v>日常办公费</v>
          </cell>
          <cell r="C679" t="str">
            <v>0</v>
          </cell>
          <cell r="D679" t="str">
            <v>[2240101]行政运行</v>
          </cell>
        </row>
        <row r="680">
          <cell r="B680" t="str">
            <v>日常办公费</v>
          </cell>
          <cell r="C680" t="str">
            <v>0</v>
          </cell>
          <cell r="D680" t="str">
            <v>[2240101]行政运行</v>
          </cell>
        </row>
        <row r="681">
          <cell r="B681" t="str">
            <v>日常办公费</v>
          </cell>
          <cell r="C681" t="str">
            <v>0</v>
          </cell>
          <cell r="D681" t="str">
            <v>[2240101]行政运行</v>
          </cell>
        </row>
        <row r="682">
          <cell r="B682" t="str">
            <v>日常办公费</v>
          </cell>
          <cell r="C682" t="str">
            <v>0</v>
          </cell>
          <cell r="D682" t="str">
            <v>[2240101]行政运行</v>
          </cell>
        </row>
        <row r="683">
          <cell r="B683" t="str">
            <v>日常办公费</v>
          </cell>
          <cell r="C683" t="str">
            <v>0</v>
          </cell>
          <cell r="D683" t="str">
            <v>[2240101]行政运行</v>
          </cell>
        </row>
        <row r="684">
          <cell r="B684" t="str">
            <v>日常办公费</v>
          </cell>
          <cell r="C684" t="str">
            <v>0</v>
          </cell>
          <cell r="D684" t="str">
            <v>[2240101]行政运行</v>
          </cell>
        </row>
        <row r="685">
          <cell r="B685" t="str">
            <v>应急管理专项资金—视频会议设备采购</v>
          </cell>
          <cell r="C685" t="str">
            <v>0</v>
          </cell>
          <cell r="D685" t="str">
            <v>[2240106]安全监管</v>
          </cell>
        </row>
        <row r="686">
          <cell r="B686" t="str">
            <v>增发2023年国债自然灾害应急能力提升工程补助资金</v>
          </cell>
          <cell r="C686" t="str">
            <v>0</v>
          </cell>
          <cell r="D686" t="str">
            <v>[2240104]灾害风险防治</v>
          </cell>
        </row>
        <row r="687">
          <cell r="B687" t="str">
            <v>应急管理专项资金——天津东疆金融贸易中心北区装修工程现场电气技术鉴定</v>
          </cell>
          <cell r="C687" t="str">
            <v>0</v>
          </cell>
          <cell r="D687" t="str">
            <v>[2240106]安全监管</v>
          </cell>
        </row>
        <row r="688">
          <cell r="B688" t="str">
            <v>滨海新区自然灾害应急能力提升工程基层防灾项目（东疆配套）</v>
          </cell>
          <cell r="C688" t="str">
            <v>0</v>
          </cell>
          <cell r="D688" t="str">
            <v>[2240109]应急管理</v>
          </cell>
        </row>
        <row r="689">
          <cell r="B689" t="str">
            <v>应急管理专项资金——企业安全生产标准化建设定级</v>
          </cell>
          <cell r="C689" t="str">
            <v>0</v>
          </cell>
          <cell r="D689" t="str">
            <v>[2240106]安全监管</v>
          </cell>
        </row>
        <row r="690">
          <cell r="B690" t="str">
            <v>人员经费</v>
          </cell>
          <cell r="C690" t="str">
            <v>0</v>
          </cell>
          <cell r="D690" t="str">
            <v>[2011301]行政运行</v>
          </cell>
        </row>
        <row r="691">
          <cell r="B691" t="str">
            <v>人员经费</v>
          </cell>
          <cell r="C691" t="str">
            <v>0</v>
          </cell>
          <cell r="D691" t="str">
            <v>[2011301]行政运行</v>
          </cell>
        </row>
        <row r="692">
          <cell r="B692" t="str">
            <v>人员经费</v>
          </cell>
          <cell r="C692" t="str">
            <v>0</v>
          </cell>
          <cell r="D692" t="str">
            <v>[2011301]行政运行</v>
          </cell>
        </row>
        <row r="693">
          <cell r="B693" t="str">
            <v>人员经费</v>
          </cell>
          <cell r="C693" t="str">
            <v>0</v>
          </cell>
          <cell r="D693" t="str">
            <v>[2011301]行政运行</v>
          </cell>
        </row>
        <row r="694">
          <cell r="B694" t="str">
            <v>人员经费</v>
          </cell>
          <cell r="C694" t="str">
            <v>0</v>
          </cell>
          <cell r="D694" t="str">
            <v>[2011301]行政运行</v>
          </cell>
        </row>
        <row r="695">
          <cell r="B695" t="str">
            <v>人员经费</v>
          </cell>
          <cell r="C695" t="str">
            <v>0</v>
          </cell>
          <cell r="D695" t="str">
            <v>[2011301]行政运行</v>
          </cell>
        </row>
        <row r="696">
          <cell r="B696" t="str">
            <v>人员经费</v>
          </cell>
          <cell r="C696" t="str">
            <v>0</v>
          </cell>
          <cell r="D696" t="str">
            <v>[2011301]行政运行</v>
          </cell>
        </row>
        <row r="697">
          <cell r="B697" t="str">
            <v>人员经费</v>
          </cell>
          <cell r="C697" t="str">
            <v>0</v>
          </cell>
          <cell r="D697" t="str">
            <v>[2011301]行政运行</v>
          </cell>
        </row>
        <row r="698">
          <cell r="B698" t="str">
            <v>2023年天津东疆综合保税区飞机租赁业务管理系统升级开发项目尾款</v>
          </cell>
          <cell r="C698" t="str">
            <v>0</v>
          </cell>
          <cell r="D698" t="str">
            <v>[2011308]招商引资</v>
          </cell>
        </row>
        <row r="699">
          <cell r="B699" t="str">
            <v>“中国航空运输协会通用航空分会”理事单位会费</v>
          </cell>
          <cell r="C699" t="str">
            <v>0</v>
          </cell>
          <cell r="D699" t="str">
            <v>[2011308]招商引资</v>
          </cell>
        </row>
        <row r="700">
          <cell r="B700" t="str">
            <v>租赁业务监管系统及视频实时统一平台项目</v>
          </cell>
          <cell r="C700" t="str">
            <v>0</v>
          </cell>
          <cell r="D700" t="str">
            <v>[2011308]招商引资</v>
          </cell>
        </row>
        <row r="701">
          <cell r="B701" t="str">
            <v>2023年天津东疆综合保税区飞机租赁业务管理系统升级开发项目尾款</v>
          </cell>
          <cell r="C701" t="str">
            <v>0</v>
          </cell>
          <cell r="D701" t="str">
            <v>[2011308]招商引资</v>
          </cell>
        </row>
        <row r="702">
          <cell r="B702" t="str">
            <v>2024年中国·东疆租赁产业（人才）联盟经费</v>
          </cell>
          <cell r="C702" t="str">
            <v>0</v>
          </cell>
          <cell r="D702" t="str">
            <v>[2011308]招商引资</v>
          </cell>
        </row>
        <row r="703">
          <cell r="B703" t="str">
            <v>第四届中国（东疆）航运产业周</v>
          </cell>
          <cell r="C703" t="str">
            <v>0</v>
          </cell>
          <cell r="D703" t="str">
            <v>[2011308]招商引资</v>
          </cell>
        </row>
        <row r="704">
          <cell r="B704" t="str">
            <v>2024年全球租赁业竞争力论坛</v>
          </cell>
          <cell r="C704" t="str">
            <v>0</v>
          </cell>
          <cell r="D704" t="str">
            <v>[2011308]招商引资</v>
          </cell>
        </row>
        <row r="705">
          <cell r="B705" t="str">
            <v>重点产业代理服务项目</v>
          </cell>
          <cell r="C705" t="str">
            <v>0</v>
          </cell>
          <cell r="D705" t="str">
            <v>[2011308]招商引资</v>
          </cell>
        </row>
        <row r="706">
          <cell r="B706" t="str">
            <v>2023年全球租赁业竞争力论坛尾款</v>
          </cell>
          <cell r="C706" t="str">
            <v>0</v>
          </cell>
          <cell r="D706" t="str">
            <v>[2011308]招商引资</v>
          </cell>
        </row>
        <row r="707">
          <cell r="B707" t="str">
            <v>2024年中国·东疆租赁产业（人才）联盟经费</v>
          </cell>
          <cell r="C707" t="str">
            <v>0</v>
          </cell>
          <cell r="D707" t="str">
            <v>[2011308]招商引资</v>
          </cell>
        </row>
        <row r="708">
          <cell r="B708" t="str">
            <v>第四届中国（东疆）航运产业周</v>
          </cell>
          <cell r="C708" t="str">
            <v>0</v>
          </cell>
          <cell r="D708" t="str">
            <v>[2011308]招商引资</v>
          </cell>
        </row>
        <row r="709">
          <cell r="B709" t="str">
            <v>2024年全球租赁业竞争力论坛</v>
          </cell>
          <cell r="C709" t="str">
            <v>0</v>
          </cell>
          <cell r="D709" t="str">
            <v>[2011308]招商引资</v>
          </cell>
        </row>
        <row r="710">
          <cell r="B710" t="str">
            <v>重点产业代理服务项目</v>
          </cell>
          <cell r="C710" t="str">
            <v>0</v>
          </cell>
          <cell r="D710" t="str">
            <v>[2011308]招商引资</v>
          </cell>
        </row>
        <row r="711">
          <cell r="B711" t="str">
            <v>招商专项经费</v>
          </cell>
          <cell r="C711" t="str">
            <v>0</v>
          </cell>
          <cell r="D711" t="str">
            <v>[2011308]招商引资</v>
          </cell>
        </row>
        <row r="712">
          <cell r="B712" t="str">
            <v>办公设备购置</v>
          </cell>
          <cell r="C712" t="str">
            <v>0</v>
          </cell>
          <cell r="D712" t="str">
            <v>[2011301]行政运行</v>
          </cell>
        </row>
        <row r="713">
          <cell r="B713" t="str">
            <v>办公设备购置</v>
          </cell>
          <cell r="C713" t="str">
            <v>0</v>
          </cell>
          <cell r="D713" t="str">
            <v>[2011301]行政运行</v>
          </cell>
        </row>
        <row r="714">
          <cell r="B714" t="str">
            <v>日常办公费</v>
          </cell>
          <cell r="C714" t="str">
            <v>0</v>
          </cell>
          <cell r="D714" t="str">
            <v>[2011301]行政运行</v>
          </cell>
        </row>
        <row r="715">
          <cell r="B715" t="str">
            <v>日常办公费</v>
          </cell>
          <cell r="C715" t="str">
            <v>0</v>
          </cell>
          <cell r="D715" t="str">
            <v>[2011301]行政运行</v>
          </cell>
        </row>
        <row r="716">
          <cell r="B716" t="str">
            <v>日常办公费</v>
          </cell>
          <cell r="C716" t="str">
            <v>0</v>
          </cell>
          <cell r="D716" t="str">
            <v>[2011301]行政运行</v>
          </cell>
        </row>
        <row r="717">
          <cell r="B717" t="str">
            <v>日常办公费</v>
          </cell>
          <cell r="C717" t="str">
            <v>0</v>
          </cell>
          <cell r="D717" t="str">
            <v>[2011301]行政运行</v>
          </cell>
        </row>
        <row r="718">
          <cell r="B718" t="str">
            <v>日常办公费</v>
          </cell>
          <cell r="C718" t="str">
            <v>0</v>
          </cell>
          <cell r="D718" t="str">
            <v>[2011301]行政运行</v>
          </cell>
        </row>
        <row r="719">
          <cell r="B719" t="str">
            <v>日常办公费</v>
          </cell>
          <cell r="C719" t="str">
            <v>0</v>
          </cell>
          <cell r="D719" t="str">
            <v>[2011301]行政运行</v>
          </cell>
        </row>
        <row r="720">
          <cell r="B720" t="str">
            <v>日常办公费</v>
          </cell>
          <cell r="C720" t="str">
            <v>0</v>
          </cell>
          <cell r="D720" t="str">
            <v>[2011301]行政运行</v>
          </cell>
        </row>
        <row r="721">
          <cell r="B721" t="str">
            <v>日常办公费</v>
          </cell>
          <cell r="C721" t="str">
            <v>0</v>
          </cell>
          <cell r="D721" t="str">
            <v>[2011301]行政运行</v>
          </cell>
        </row>
        <row r="722">
          <cell r="B722" t="str">
            <v>日常办公费</v>
          </cell>
          <cell r="C722" t="str">
            <v>0</v>
          </cell>
          <cell r="D722" t="str">
            <v>[2011301]行政运行</v>
          </cell>
        </row>
        <row r="723">
          <cell r="B723" t="str">
            <v>三公经费-因公出国（境）费用</v>
          </cell>
          <cell r="C723" t="str">
            <v>0</v>
          </cell>
          <cell r="D723" t="str">
            <v>[2011301]行政运行</v>
          </cell>
        </row>
        <row r="724">
          <cell r="B724" t="str">
            <v>日常办公费</v>
          </cell>
          <cell r="C724" t="str">
            <v>0</v>
          </cell>
          <cell r="D724" t="str">
            <v>[2011301]行政运行</v>
          </cell>
        </row>
        <row r="725">
          <cell r="B725" t="str">
            <v>日常办公费</v>
          </cell>
          <cell r="C725" t="str">
            <v>0</v>
          </cell>
          <cell r="D725" t="str">
            <v>[2011301]行政运行</v>
          </cell>
        </row>
        <row r="726">
          <cell r="B726" t="str">
            <v>日常办公费</v>
          </cell>
          <cell r="C726" t="str">
            <v>0</v>
          </cell>
          <cell r="D726" t="str">
            <v>[2011301]行政运行</v>
          </cell>
        </row>
        <row r="727">
          <cell r="B727" t="str">
            <v>日常办公费</v>
          </cell>
          <cell r="C727" t="str">
            <v>0</v>
          </cell>
          <cell r="D727" t="str">
            <v>[2011301]行政运行</v>
          </cell>
        </row>
        <row r="728">
          <cell r="B728" t="str">
            <v>日常办公费</v>
          </cell>
          <cell r="C728" t="str">
            <v>0</v>
          </cell>
          <cell r="D728" t="str">
            <v>[2011301]行政运行</v>
          </cell>
        </row>
        <row r="729">
          <cell r="B729" t="str">
            <v>日常办公费</v>
          </cell>
          <cell r="C729" t="str">
            <v>0</v>
          </cell>
          <cell r="D729" t="str">
            <v>[2011301]行政运行</v>
          </cell>
        </row>
        <row r="730">
          <cell r="B730" t="str">
            <v>日常办公费</v>
          </cell>
          <cell r="C730" t="str">
            <v>0</v>
          </cell>
          <cell r="D730" t="str">
            <v>[2011301]行政运行</v>
          </cell>
        </row>
        <row r="731">
          <cell r="B731" t="str">
            <v>支持企业上市专项资金</v>
          </cell>
          <cell r="C731" t="str">
            <v>0</v>
          </cell>
          <cell r="D731" t="str">
            <v>[2170399]其他金融发展支出</v>
          </cell>
        </row>
        <row r="732">
          <cell r="B732" t="str">
            <v>天津东疆综合保税区飞机租赁业务管理系统维护费项目</v>
          </cell>
          <cell r="C732" t="str">
            <v>0</v>
          </cell>
          <cell r="D732" t="str">
            <v>[2011308]招商引资</v>
          </cell>
        </row>
        <row r="733">
          <cell r="B733" t="str">
            <v>天津东疆综合保税区飞机租赁业务管理系统维护费项目</v>
          </cell>
          <cell r="C733" t="str">
            <v>0</v>
          </cell>
          <cell r="D733" t="str">
            <v>[2011308]招商引资</v>
          </cell>
        </row>
        <row r="734">
          <cell r="B734" t="str">
            <v>天津东疆综合保税区飞机租赁业务管理系统维护费项目</v>
          </cell>
          <cell r="C734" t="str">
            <v>0</v>
          </cell>
          <cell r="D734" t="str">
            <v>[2011308]招商引资</v>
          </cell>
        </row>
        <row r="735">
          <cell r="B735" t="str">
            <v>租赁业务监管系统及视频实时统一平台系统支持与服务项目</v>
          </cell>
          <cell r="C735" t="str">
            <v>0</v>
          </cell>
          <cell r="D735" t="str">
            <v>[2011308]招商引资</v>
          </cell>
        </row>
        <row r="736">
          <cell r="B736" t="str">
            <v>三公经费-因公出国（境）费用</v>
          </cell>
          <cell r="C736" t="str">
            <v>0</v>
          </cell>
          <cell r="D736" t="str">
            <v>[2011301]行政运行</v>
          </cell>
        </row>
        <row r="737">
          <cell r="B737" t="str">
            <v>人员经费</v>
          </cell>
          <cell r="C737" t="str">
            <v>0</v>
          </cell>
          <cell r="D737" t="str">
            <v>[2011301]行政运行</v>
          </cell>
        </row>
        <row r="738">
          <cell r="B738" t="str">
            <v>人员经费</v>
          </cell>
          <cell r="C738" t="str">
            <v>0</v>
          </cell>
          <cell r="D738" t="str">
            <v>[2011301]行政运行</v>
          </cell>
        </row>
        <row r="739">
          <cell r="B739" t="str">
            <v>人员经费</v>
          </cell>
          <cell r="C739" t="str">
            <v>0</v>
          </cell>
          <cell r="D739" t="str">
            <v>[2011301]行政运行</v>
          </cell>
        </row>
        <row r="740">
          <cell r="B740" t="str">
            <v>人员经费</v>
          </cell>
          <cell r="C740" t="str">
            <v>0</v>
          </cell>
          <cell r="D740" t="str">
            <v>[2011301]行政运行</v>
          </cell>
        </row>
        <row r="741">
          <cell r="B741" t="str">
            <v>人员经费</v>
          </cell>
          <cell r="C741" t="str">
            <v>0</v>
          </cell>
          <cell r="D741" t="str">
            <v>[2011301]行政运行</v>
          </cell>
        </row>
        <row r="742">
          <cell r="B742" t="str">
            <v>人员经费</v>
          </cell>
          <cell r="C742" t="str">
            <v>0</v>
          </cell>
          <cell r="D742" t="str">
            <v>[2011301]行政运行</v>
          </cell>
        </row>
        <row r="743">
          <cell r="B743" t="str">
            <v>人员经费</v>
          </cell>
          <cell r="C743" t="str">
            <v>0</v>
          </cell>
          <cell r="D743" t="str">
            <v>[2011301]行政运行</v>
          </cell>
        </row>
        <row r="744">
          <cell r="B744" t="str">
            <v>人员经费</v>
          </cell>
          <cell r="C744" t="str">
            <v>0</v>
          </cell>
          <cell r="D744" t="str">
            <v>[2011301]行政运行</v>
          </cell>
        </row>
        <row r="745">
          <cell r="B745" t="str">
            <v>数字货运信息化平台及配套服务完善升级项目（技术开发）</v>
          </cell>
          <cell r="C745" t="str">
            <v>0</v>
          </cell>
          <cell r="D745" t="str">
            <v>[2011308]招商引资</v>
          </cell>
        </row>
        <row r="746">
          <cell r="B746" t="str">
            <v>数字货运区块链分布式数据存储系统</v>
          </cell>
          <cell r="C746" t="str">
            <v>0</v>
          </cell>
          <cell r="D746" t="str">
            <v>[2011308]招商引资</v>
          </cell>
        </row>
        <row r="747">
          <cell r="B747" t="str">
            <v>数字货运信息化平台及配套服务完善升级项目（技术开发）</v>
          </cell>
          <cell r="C747" t="str">
            <v>0</v>
          </cell>
          <cell r="D747" t="str">
            <v>[2011308]招商引资</v>
          </cell>
        </row>
        <row r="748">
          <cell r="B748" t="str">
            <v>招商项目全周期管理服务</v>
          </cell>
          <cell r="C748" t="str">
            <v>0</v>
          </cell>
          <cell r="D748" t="str">
            <v>[2011308]招商引资</v>
          </cell>
        </row>
        <row r="749">
          <cell r="B749" t="str">
            <v>2024年中国·天津冷链物流产业（人才）暨产教融合联盟成立大会</v>
          </cell>
          <cell r="C749" t="str">
            <v>0</v>
          </cell>
          <cell r="D749" t="str">
            <v>[2011308]招商引资</v>
          </cell>
        </row>
        <row r="750">
          <cell r="B750" t="str">
            <v>科技金融与数字化科技成果转化平台建设</v>
          </cell>
          <cell r="C750" t="str">
            <v>0</v>
          </cell>
          <cell r="D750" t="str">
            <v>[2060502]技术创新服务体系</v>
          </cell>
        </row>
        <row r="751">
          <cell r="B751" t="str">
            <v>东疆之星</v>
          </cell>
          <cell r="C751" t="str">
            <v>0</v>
          </cell>
          <cell r="D751" t="str">
            <v>[2069901]科技奖励</v>
          </cell>
        </row>
        <row r="752">
          <cell r="B752" t="str">
            <v>2024年东疆网络货运全流程服务</v>
          </cell>
          <cell r="C752" t="str">
            <v>0</v>
          </cell>
          <cell r="D752" t="str">
            <v>[2011308]招商引资</v>
          </cell>
        </row>
        <row r="753">
          <cell r="B753" t="str">
            <v>共享经济平台企业综合服务系统宣传视频制作</v>
          </cell>
          <cell r="C753" t="str">
            <v>0</v>
          </cell>
          <cell r="D753" t="str">
            <v>[2011308]招商引资</v>
          </cell>
        </row>
        <row r="754">
          <cell r="B754" t="str">
            <v>全域科普及科技（科协）服务工作</v>
          </cell>
          <cell r="C754" t="str">
            <v>0</v>
          </cell>
          <cell r="D754" t="str">
            <v>[2060702]科普活动</v>
          </cell>
        </row>
        <row r="755">
          <cell r="B755" t="str">
            <v>东疆综合保税区科技创新服务工作项目</v>
          </cell>
          <cell r="C755" t="str">
            <v>0</v>
          </cell>
          <cell r="D755" t="str">
            <v>[2060502]技术创新服务体系</v>
          </cell>
        </row>
        <row r="756">
          <cell r="B756" t="str">
            <v>数字货运信息化平台及配套服务完善升级（配套服务）</v>
          </cell>
          <cell r="C756" t="str">
            <v>0</v>
          </cell>
          <cell r="D756" t="str">
            <v>[2011308]招商引资</v>
          </cell>
        </row>
        <row r="757">
          <cell r="B757" t="str">
            <v>2024（第七届）物流与供应链诚信创新大会暨天津（东疆）网络货运平台发展论坛</v>
          </cell>
          <cell r="C757" t="str">
            <v>0</v>
          </cell>
          <cell r="D757" t="str">
            <v>[2011308]招商引资</v>
          </cell>
        </row>
        <row r="758">
          <cell r="B758" t="str">
            <v>东疆综合保税区科技创新服务工作项目</v>
          </cell>
          <cell r="C758" t="str">
            <v>0</v>
          </cell>
          <cell r="D758" t="str">
            <v>[2060502]技术创新服务体系</v>
          </cell>
        </row>
        <row r="759">
          <cell r="B759" t="str">
            <v>数字货运信息化平台及配套服务完善升级（配套服务）</v>
          </cell>
          <cell r="C759" t="str">
            <v>0</v>
          </cell>
          <cell r="D759" t="str">
            <v>[2011308]招商引资</v>
          </cell>
        </row>
        <row r="760">
          <cell r="B760" t="str">
            <v>2024（第七届）物流与供应链诚信创新大会暨天津（东疆）网络货运平台发展论坛</v>
          </cell>
          <cell r="C760" t="str">
            <v>0</v>
          </cell>
          <cell r="D760" t="str">
            <v>[2011308]招商引资</v>
          </cell>
        </row>
        <row r="761">
          <cell r="B761" t="str">
            <v>招商专项工作经费</v>
          </cell>
          <cell r="C761" t="str">
            <v>0</v>
          </cell>
          <cell r="D761" t="str">
            <v>[2011308]招商引资</v>
          </cell>
        </row>
        <row r="762">
          <cell r="B762" t="str">
            <v>日常办公费</v>
          </cell>
          <cell r="C762" t="str">
            <v>0</v>
          </cell>
          <cell r="D762" t="str">
            <v>[2011301]行政运行</v>
          </cell>
        </row>
        <row r="763">
          <cell r="B763" t="str">
            <v>日常办公费</v>
          </cell>
          <cell r="C763" t="str">
            <v>0</v>
          </cell>
          <cell r="D763" t="str">
            <v>[2011301]行政运行</v>
          </cell>
        </row>
        <row r="764">
          <cell r="B764" t="str">
            <v>日常办公费</v>
          </cell>
          <cell r="C764" t="str">
            <v>0</v>
          </cell>
          <cell r="D764" t="str">
            <v>[2011301]行政运行</v>
          </cell>
        </row>
        <row r="765">
          <cell r="B765" t="str">
            <v>日常办公费</v>
          </cell>
          <cell r="C765" t="str">
            <v>0</v>
          </cell>
          <cell r="D765" t="str">
            <v>[2011301]行政运行</v>
          </cell>
        </row>
        <row r="766">
          <cell r="B766" t="str">
            <v>日常办公费</v>
          </cell>
          <cell r="C766" t="str">
            <v>0</v>
          </cell>
          <cell r="D766" t="str">
            <v>[2011301]行政运行</v>
          </cell>
        </row>
        <row r="767">
          <cell r="B767" t="str">
            <v>日常办公费</v>
          </cell>
          <cell r="C767" t="str">
            <v>0</v>
          </cell>
          <cell r="D767" t="str">
            <v>[2011301]行政运行</v>
          </cell>
        </row>
        <row r="768">
          <cell r="B768" t="str">
            <v>日常办公费</v>
          </cell>
          <cell r="C768" t="str">
            <v>0</v>
          </cell>
          <cell r="D768" t="str">
            <v>[2011301]行政运行</v>
          </cell>
        </row>
        <row r="769">
          <cell r="B769" t="str">
            <v>日常办公费</v>
          </cell>
          <cell r="C769" t="str">
            <v>0</v>
          </cell>
          <cell r="D769" t="str">
            <v>[2011301]行政运行</v>
          </cell>
        </row>
        <row r="770">
          <cell r="B770" t="str">
            <v>日常办公费</v>
          </cell>
          <cell r="C770" t="str">
            <v>0</v>
          </cell>
          <cell r="D770" t="str">
            <v>[2011301]行政运行</v>
          </cell>
        </row>
        <row r="771">
          <cell r="B771" t="str">
            <v>三公经费-因公出国（境）费用</v>
          </cell>
          <cell r="C771" t="str">
            <v>0</v>
          </cell>
          <cell r="D771" t="str">
            <v>[2011301]行政运行</v>
          </cell>
        </row>
        <row r="772">
          <cell r="B772" t="str">
            <v>日常办公费</v>
          </cell>
          <cell r="C772" t="str">
            <v>0</v>
          </cell>
          <cell r="D772" t="str">
            <v>[2011301]行政运行</v>
          </cell>
        </row>
        <row r="773">
          <cell r="B773" t="str">
            <v>日常办公费</v>
          </cell>
          <cell r="C773" t="str">
            <v>0</v>
          </cell>
          <cell r="D773" t="str">
            <v>[2011301]行政运行</v>
          </cell>
        </row>
        <row r="774">
          <cell r="B774" t="str">
            <v>日常办公费</v>
          </cell>
          <cell r="C774" t="str">
            <v>0</v>
          </cell>
          <cell r="D774" t="str">
            <v>[2011301]行政运行</v>
          </cell>
        </row>
        <row r="775">
          <cell r="B775" t="str">
            <v>日常办公费</v>
          </cell>
          <cell r="C775" t="str">
            <v>0</v>
          </cell>
          <cell r="D775" t="str">
            <v>[2011301]行政运行</v>
          </cell>
        </row>
        <row r="776">
          <cell r="B776" t="str">
            <v>日常办公费</v>
          </cell>
          <cell r="C776" t="str">
            <v>0</v>
          </cell>
          <cell r="D776" t="str">
            <v>[2011301]行政运行</v>
          </cell>
        </row>
        <row r="777">
          <cell r="B777" t="str">
            <v>日常办公费</v>
          </cell>
          <cell r="C777" t="str">
            <v>0</v>
          </cell>
          <cell r="D777" t="str">
            <v>[2011301]行政运行</v>
          </cell>
        </row>
        <row r="778">
          <cell r="B778" t="str">
            <v>日常办公费</v>
          </cell>
          <cell r="C778" t="str">
            <v>0</v>
          </cell>
          <cell r="D778" t="str">
            <v>[2011301]行政运行</v>
          </cell>
        </row>
        <row r="779">
          <cell r="B779" t="str">
            <v>日常办公费</v>
          </cell>
          <cell r="C779" t="str">
            <v>0</v>
          </cell>
          <cell r="D779" t="str">
            <v>[2011301]行政运行</v>
          </cell>
        </row>
        <row r="780">
          <cell r="B780" t="str">
            <v>2022年度企业研发投入后补助资金</v>
          </cell>
          <cell r="C780" t="str">
            <v>0</v>
          </cell>
          <cell r="D780" t="str">
            <v>[2060499]其他技术研究与开发支出</v>
          </cell>
        </row>
        <row r="781">
          <cell r="B781" t="str">
            <v>2022年度高新技术企业奖励</v>
          </cell>
          <cell r="C781" t="str">
            <v>0</v>
          </cell>
          <cell r="D781" t="str">
            <v>[2060499]其他技术研究与开发支出</v>
          </cell>
        </row>
        <row r="782">
          <cell r="B782" t="str">
            <v>2022年度创新创业大赛获奖企业奖励</v>
          </cell>
          <cell r="C782" t="str">
            <v>0</v>
          </cell>
          <cell r="D782" t="str">
            <v>[2060499]其他技术研究与开发支出</v>
          </cell>
        </row>
        <row r="783">
          <cell r="B783" t="str">
            <v>2022年度通过复评且营业收入较上一年正增长的瞪羚企业奖励</v>
          </cell>
          <cell r="C783" t="str">
            <v>0</v>
          </cell>
          <cell r="D783" t="str">
            <v>[2060499]其他技术研究与开发支出</v>
          </cell>
        </row>
        <row r="784">
          <cell r="B784" t="str">
            <v>2022年度首次评价入库瞪羚企业奖励</v>
          </cell>
          <cell r="C784" t="str">
            <v>0</v>
          </cell>
          <cell r="D784" t="str">
            <v>[2060499]其他技术研究与开发支出</v>
          </cell>
        </row>
        <row r="785">
          <cell r="B785" t="str">
            <v>2022年度雏鹰企业贷款奖励</v>
          </cell>
          <cell r="C785" t="str">
            <v>0</v>
          </cell>
          <cell r="D785" t="str">
            <v>[2060499]其他技术研究与开发支出</v>
          </cell>
        </row>
        <row r="786">
          <cell r="B786" t="str">
            <v>世界智能产业博览会开展智能网联先导区布展</v>
          </cell>
          <cell r="C786" t="str">
            <v>0</v>
          </cell>
          <cell r="D786" t="str">
            <v>[2011308]招商引资</v>
          </cell>
        </row>
        <row r="787">
          <cell r="B787" t="str">
            <v>2024年科技型企业发展专项资金（企业研发投入后补助项目）</v>
          </cell>
          <cell r="C787" t="str">
            <v>0</v>
          </cell>
          <cell r="D787" t="str">
            <v>[2060499]其他技术研究与开发支出</v>
          </cell>
        </row>
        <row r="788">
          <cell r="B788" t="str">
            <v>2024年科技型企业发展专项资金（高新技术企业认定奖励项目）</v>
          </cell>
          <cell r="C788" t="str">
            <v>0</v>
          </cell>
          <cell r="D788" t="str">
            <v>[2060499]其他技术研究与开发支出</v>
          </cell>
        </row>
        <row r="789">
          <cell r="B789" t="str">
            <v>招标代理费</v>
          </cell>
          <cell r="C789" t="str">
            <v>0</v>
          </cell>
          <cell r="D789" t="str">
            <v>[2011308]招商引资</v>
          </cell>
        </row>
        <row r="790">
          <cell r="B790" t="str">
            <v>三公经费-其他交通费（租车费）</v>
          </cell>
          <cell r="C790" t="str">
            <v>0</v>
          </cell>
          <cell r="D790" t="str">
            <v>[2011301]行政运行</v>
          </cell>
        </row>
        <row r="791">
          <cell r="B791" t="str">
            <v>人员经费</v>
          </cell>
          <cell r="C791" t="str">
            <v>0</v>
          </cell>
          <cell r="D791" t="str">
            <v>[2010301]行政运行</v>
          </cell>
        </row>
        <row r="792">
          <cell r="B792" t="str">
            <v>人员经费</v>
          </cell>
          <cell r="C792" t="str">
            <v>0</v>
          </cell>
          <cell r="D792" t="str">
            <v>[2010301]行政运行</v>
          </cell>
        </row>
        <row r="793">
          <cell r="B793" t="str">
            <v>人员经费</v>
          </cell>
          <cell r="C793" t="str">
            <v>0</v>
          </cell>
          <cell r="D793" t="str">
            <v>[2010301]行政运行</v>
          </cell>
        </row>
        <row r="794">
          <cell r="B794" t="str">
            <v>人员经费</v>
          </cell>
          <cell r="C794" t="str">
            <v>0</v>
          </cell>
          <cell r="D794" t="str">
            <v>[2010301]行政运行</v>
          </cell>
        </row>
        <row r="795">
          <cell r="B795" t="str">
            <v>人员经费</v>
          </cell>
          <cell r="C795" t="str">
            <v>0</v>
          </cell>
          <cell r="D795" t="str">
            <v>[2010301]行政运行</v>
          </cell>
        </row>
        <row r="796">
          <cell r="B796" t="str">
            <v>人员经费</v>
          </cell>
          <cell r="C796" t="str">
            <v>0</v>
          </cell>
          <cell r="D796" t="str">
            <v>[2010301]行政运行</v>
          </cell>
        </row>
        <row r="797">
          <cell r="B797" t="str">
            <v>人员经费</v>
          </cell>
          <cell r="C797" t="str">
            <v>0</v>
          </cell>
          <cell r="D797" t="str">
            <v>[2010301]行政运行</v>
          </cell>
        </row>
        <row r="798">
          <cell r="B798" t="str">
            <v>人员经费</v>
          </cell>
          <cell r="C798" t="str">
            <v>0</v>
          </cell>
          <cell r="D798" t="str">
            <v>[2010301]行政运行</v>
          </cell>
        </row>
        <row r="799">
          <cell r="B799" t="str">
            <v>绿色租赁第三方认定评价服务</v>
          </cell>
          <cell r="C799" t="str">
            <v>0</v>
          </cell>
          <cell r="D799" t="str">
            <v>[2011308]招商引资</v>
          </cell>
        </row>
        <row r="800">
          <cell r="B800" t="str">
            <v>东疆绿色租赁数字化综合应用平台技术服务费</v>
          </cell>
          <cell r="C800" t="str">
            <v>0</v>
          </cell>
          <cell r="D800" t="str">
            <v>[2011308]招商引资</v>
          </cell>
        </row>
        <row r="801">
          <cell r="B801" t="str">
            <v>网络货运绿色评价体系建设服务</v>
          </cell>
          <cell r="C801" t="str">
            <v>0</v>
          </cell>
          <cell r="D801" t="str">
            <v>[2011308]招商引资</v>
          </cell>
        </row>
        <row r="802">
          <cell r="B802" t="str">
            <v>东疆综合保税区智能网联汽车道路测试咨询服务项目</v>
          </cell>
          <cell r="C802" t="str">
            <v>0</v>
          </cell>
          <cell r="D802" t="str">
            <v>[2011308]招商引资</v>
          </cell>
        </row>
        <row r="803">
          <cell r="B803" t="str">
            <v>绿色融资租赁认定评价服务（2024）</v>
          </cell>
          <cell r="C803" t="str">
            <v>0</v>
          </cell>
          <cell r="D803" t="str">
            <v>[2011308]招商引资</v>
          </cell>
        </row>
        <row r="804">
          <cell r="B804" t="str">
            <v>东疆智能网联汽车产业政策体系搭建服务</v>
          </cell>
          <cell r="C804" t="str">
            <v>0</v>
          </cell>
          <cell r="D804" t="str">
            <v>[2011308]招商引资</v>
          </cell>
        </row>
        <row r="805">
          <cell r="B805" t="str">
            <v>两区协会常务理事单位会费</v>
          </cell>
          <cell r="C805" t="str">
            <v>0</v>
          </cell>
          <cell r="D805" t="str">
            <v>[2010302]一般行政管理事务</v>
          </cell>
        </row>
        <row r="806">
          <cell r="B806" t="str">
            <v>办公设备购置</v>
          </cell>
          <cell r="C806" t="str">
            <v>0</v>
          </cell>
          <cell r="D806" t="str">
            <v>[2010301]行政运行</v>
          </cell>
        </row>
        <row r="807">
          <cell r="B807" t="str">
            <v>日常办公费</v>
          </cell>
          <cell r="C807" t="str">
            <v>0</v>
          </cell>
          <cell r="D807" t="str">
            <v>[2010301]行政运行</v>
          </cell>
        </row>
        <row r="808">
          <cell r="B808" t="str">
            <v>日常办公费</v>
          </cell>
          <cell r="C808" t="str">
            <v>0</v>
          </cell>
          <cell r="D808" t="str">
            <v>[2010301]行政运行</v>
          </cell>
        </row>
        <row r="809">
          <cell r="B809" t="str">
            <v>日常办公费</v>
          </cell>
          <cell r="C809" t="str">
            <v>0</v>
          </cell>
          <cell r="D809" t="str">
            <v>[2010301]行政运行</v>
          </cell>
        </row>
        <row r="810">
          <cell r="B810" t="str">
            <v>日常办公费</v>
          </cell>
          <cell r="C810" t="str">
            <v>0</v>
          </cell>
          <cell r="D810" t="str">
            <v>[2010301]行政运行</v>
          </cell>
        </row>
        <row r="811">
          <cell r="B811" t="str">
            <v>日常办公费</v>
          </cell>
          <cell r="C811" t="str">
            <v>0</v>
          </cell>
          <cell r="D811" t="str">
            <v>[2010301]行政运行</v>
          </cell>
        </row>
        <row r="812">
          <cell r="B812" t="str">
            <v>日常办公费</v>
          </cell>
          <cell r="C812" t="str">
            <v>0</v>
          </cell>
          <cell r="D812" t="str">
            <v>[2010301]行政运行</v>
          </cell>
        </row>
        <row r="813">
          <cell r="B813" t="str">
            <v>日常办公费</v>
          </cell>
          <cell r="C813" t="str">
            <v>0</v>
          </cell>
          <cell r="D813" t="str">
            <v>[2010301]行政运行</v>
          </cell>
        </row>
        <row r="814">
          <cell r="B814" t="str">
            <v>日常办公费</v>
          </cell>
          <cell r="C814" t="str">
            <v>0</v>
          </cell>
          <cell r="D814" t="str">
            <v>[2010301]行政运行</v>
          </cell>
        </row>
        <row r="815">
          <cell r="B815" t="str">
            <v>日常办公费</v>
          </cell>
          <cell r="C815" t="str">
            <v>0</v>
          </cell>
          <cell r="D815" t="str">
            <v>[2010301]行政运行</v>
          </cell>
        </row>
        <row r="816">
          <cell r="B816" t="str">
            <v>日常办公费</v>
          </cell>
          <cell r="C816" t="str">
            <v>0</v>
          </cell>
          <cell r="D816" t="str">
            <v>[2010301]行政运行</v>
          </cell>
        </row>
        <row r="817">
          <cell r="B817" t="str">
            <v>日常办公费</v>
          </cell>
          <cell r="C817" t="str">
            <v>0</v>
          </cell>
          <cell r="D817" t="str">
            <v>[2010301]行政运行</v>
          </cell>
        </row>
        <row r="818">
          <cell r="B818" t="str">
            <v>日常办公费</v>
          </cell>
          <cell r="C818" t="str">
            <v>0</v>
          </cell>
          <cell r="D818" t="str">
            <v>[2010301]行政运行</v>
          </cell>
        </row>
        <row r="819">
          <cell r="B819" t="str">
            <v>日常办公费</v>
          </cell>
          <cell r="C819" t="str">
            <v>0</v>
          </cell>
          <cell r="D819" t="str">
            <v>[2010301]行政运行</v>
          </cell>
        </row>
        <row r="820">
          <cell r="B820" t="str">
            <v>日常办公费</v>
          </cell>
          <cell r="C820" t="str">
            <v>0</v>
          </cell>
          <cell r="D820" t="str">
            <v>[2010301]行政运行</v>
          </cell>
        </row>
        <row r="821">
          <cell r="B821" t="str">
            <v>日常办公费</v>
          </cell>
          <cell r="C821" t="str">
            <v>0</v>
          </cell>
          <cell r="D821" t="str">
            <v>[2010301]行政运行</v>
          </cell>
        </row>
        <row r="822">
          <cell r="B822" t="str">
            <v>日常办公费</v>
          </cell>
          <cell r="C822" t="str">
            <v>0</v>
          </cell>
          <cell r="D822" t="str">
            <v>[2010301]行政运行</v>
          </cell>
        </row>
        <row r="823">
          <cell r="B823" t="str">
            <v>日常办公费</v>
          </cell>
          <cell r="C823" t="str">
            <v>0</v>
          </cell>
          <cell r="D823" t="str">
            <v>[2010301]行政运行</v>
          </cell>
        </row>
        <row r="824">
          <cell r="B824" t="str">
            <v>两区协会常务理事单位会费</v>
          </cell>
          <cell r="C824" t="str">
            <v>0</v>
          </cell>
          <cell r="D824" t="str">
            <v>[2010302]一般行政管理事务</v>
          </cell>
        </row>
        <row r="825">
          <cell r="B825" t="str">
            <v>两区协会常务理事单位会费</v>
          </cell>
          <cell r="C825" t="str">
            <v>0</v>
          </cell>
          <cell r="D825" t="str">
            <v>[2010302]一般行政管理事务</v>
          </cell>
        </row>
        <row r="826">
          <cell r="B826" t="str">
            <v>绿色融资租赁认定评价服务（2024）</v>
          </cell>
          <cell r="C826" t="str">
            <v>0</v>
          </cell>
          <cell r="D826" t="str">
            <v>[2011308]招商引资</v>
          </cell>
        </row>
        <row r="827">
          <cell r="B827" t="str">
            <v>绿色租赁第三方认定评价服务</v>
          </cell>
          <cell r="C827" t="str">
            <v>0</v>
          </cell>
          <cell r="D827" t="str">
            <v>[2011308]招商引资</v>
          </cell>
        </row>
        <row r="828">
          <cell r="B828" t="str">
            <v>人员经费</v>
          </cell>
          <cell r="C828" t="str">
            <v>0</v>
          </cell>
          <cell r="D828" t="str">
            <v>[2011301]行政运行</v>
          </cell>
        </row>
        <row r="829">
          <cell r="B829" t="str">
            <v>人员经费</v>
          </cell>
          <cell r="C829" t="str">
            <v>0</v>
          </cell>
          <cell r="D829" t="str">
            <v>[2011301]行政运行</v>
          </cell>
        </row>
        <row r="830">
          <cell r="B830" t="str">
            <v>人员经费</v>
          </cell>
          <cell r="C830" t="str">
            <v>0</v>
          </cell>
          <cell r="D830" t="str">
            <v>[2011301]行政运行</v>
          </cell>
        </row>
        <row r="831">
          <cell r="B831" t="str">
            <v>人员经费</v>
          </cell>
          <cell r="C831" t="str">
            <v>0</v>
          </cell>
          <cell r="D831" t="str">
            <v>[2011301]行政运行</v>
          </cell>
        </row>
        <row r="832">
          <cell r="B832" t="str">
            <v>人员经费</v>
          </cell>
          <cell r="C832" t="str">
            <v>0</v>
          </cell>
          <cell r="D832" t="str">
            <v>[2011301]行政运行</v>
          </cell>
        </row>
        <row r="833">
          <cell r="B833" t="str">
            <v>人员经费</v>
          </cell>
          <cell r="C833" t="str">
            <v>0</v>
          </cell>
          <cell r="D833" t="str">
            <v>[2011301]行政运行</v>
          </cell>
        </row>
        <row r="834">
          <cell r="B834" t="str">
            <v>人员经费</v>
          </cell>
          <cell r="C834" t="str">
            <v>0</v>
          </cell>
          <cell r="D834" t="str">
            <v>[2011301]行政运行</v>
          </cell>
        </row>
        <row r="835">
          <cell r="B835" t="str">
            <v>人员经费</v>
          </cell>
          <cell r="C835" t="str">
            <v>0</v>
          </cell>
          <cell r="D835" t="str">
            <v>[2011301]行政运行</v>
          </cell>
        </row>
        <row r="836">
          <cell r="B836" t="str">
            <v>天津东疆综合保税区创新产业园基础设施配套项目</v>
          </cell>
          <cell r="C836" t="str">
            <v>0</v>
          </cell>
          <cell r="D836" t="str">
            <v>[2010402]一般行政管理事务</v>
          </cell>
        </row>
        <row r="837">
          <cell r="B837" t="str">
            <v>东疆综合保税区大面积停电事件应急演练专家服务费</v>
          </cell>
          <cell r="C837" t="str">
            <v>0</v>
          </cell>
          <cell r="D837" t="str">
            <v>[2240106]安全监管</v>
          </cell>
        </row>
        <row r="838">
          <cell r="B838" t="str">
            <v>惠企政策直观性解读服务包</v>
          </cell>
          <cell r="C838" t="str">
            <v>0</v>
          </cell>
          <cell r="D838" t="str">
            <v>[2010402]一般行政管理事务</v>
          </cell>
        </row>
        <row r="839">
          <cell r="B839" t="str">
            <v>中小企业培育专项活动服务外包费</v>
          </cell>
          <cell r="C839" t="str">
            <v>0</v>
          </cell>
          <cell r="D839" t="str">
            <v>[2011308]招商引资</v>
          </cell>
        </row>
        <row r="840">
          <cell r="B840" t="str">
            <v>工信申报项目服务外包费</v>
          </cell>
          <cell r="C840" t="str">
            <v>0</v>
          </cell>
          <cell r="D840" t="str">
            <v>[2010402]一般行政管理事务</v>
          </cell>
        </row>
        <row r="841">
          <cell r="B841" t="str">
            <v>主办中小企业各类活动、会议、论坛外包服务费</v>
          </cell>
          <cell r="C841" t="str">
            <v>0</v>
          </cell>
          <cell r="D841" t="str">
            <v>[2010402]一般行政管理事务</v>
          </cell>
        </row>
        <row r="842">
          <cell r="B842" t="str">
            <v>向新开办企业免费发放印章</v>
          </cell>
          <cell r="C842" t="str">
            <v>0</v>
          </cell>
          <cell r="D842" t="str">
            <v>[2013802]一般行政管理事务</v>
          </cell>
        </row>
        <row r="843">
          <cell r="B843" t="str">
            <v>汽车制造业发展趋势与天津东疆综合保税区制造业发展机遇调研项目尾款</v>
          </cell>
          <cell r="C843" t="str">
            <v>0</v>
          </cell>
          <cell r="D843" t="str">
            <v>[2011308]招商引资</v>
          </cell>
        </row>
        <row r="844">
          <cell r="B844" t="str">
            <v>提升企业服务质效助力区域营商环境建设辅助服务项目</v>
          </cell>
          <cell r="C844" t="str">
            <v>0</v>
          </cell>
          <cell r="D844" t="str">
            <v>[2011308]招商引资</v>
          </cell>
        </row>
        <row r="845">
          <cell r="B845" t="str">
            <v>提升企业服务质效助力区域营商环境建设辅助服务项目</v>
          </cell>
          <cell r="C845" t="str">
            <v>0</v>
          </cell>
          <cell r="D845" t="str">
            <v>[2011308]招商引资</v>
          </cell>
        </row>
        <row r="846">
          <cell r="B846" t="str">
            <v>应急管理专项资金-安全生产检查专家服务费</v>
          </cell>
          <cell r="C846" t="str">
            <v>0</v>
          </cell>
          <cell r="D846" t="str">
            <v>[2010402]一般行政管理事务</v>
          </cell>
        </row>
        <row r="847">
          <cell r="B847" t="str">
            <v>智能网联展厅项目</v>
          </cell>
          <cell r="C847" t="str">
            <v>0</v>
          </cell>
          <cell r="D847" t="str">
            <v>[2010402]一般行政管理事务</v>
          </cell>
        </row>
        <row r="848">
          <cell r="B848" t="str">
            <v>2024年招商专项经费</v>
          </cell>
          <cell r="C848" t="str">
            <v>0</v>
          </cell>
          <cell r="D848" t="str">
            <v>[2011308]招商引资</v>
          </cell>
        </row>
        <row r="849">
          <cell r="B849" t="str">
            <v>办公设备购置</v>
          </cell>
          <cell r="C849" t="str">
            <v>0</v>
          </cell>
          <cell r="D849" t="str">
            <v>[2011301]行政运行</v>
          </cell>
        </row>
        <row r="850">
          <cell r="B850" t="str">
            <v>日常办公费</v>
          </cell>
          <cell r="C850" t="str">
            <v>0</v>
          </cell>
          <cell r="D850" t="str">
            <v>[2011301]行政运行</v>
          </cell>
        </row>
        <row r="851">
          <cell r="B851" t="str">
            <v>日常办公费</v>
          </cell>
          <cell r="C851" t="str">
            <v>0</v>
          </cell>
          <cell r="D851" t="str">
            <v>[2011301]行政运行</v>
          </cell>
        </row>
        <row r="852">
          <cell r="B852" t="str">
            <v>日常办公费</v>
          </cell>
          <cell r="C852" t="str">
            <v>0</v>
          </cell>
          <cell r="D852" t="str">
            <v>[2011301]行政运行</v>
          </cell>
        </row>
        <row r="853">
          <cell r="B853" t="str">
            <v>日常办公费</v>
          </cell>
          <cell r="C853" t="str">
            <v>0</v>
          </cell>
          <cell r="D853" t="str">
            <v>[2011301]行政运行</v>
          </cell>
        </row>
        <row r="854">
          <cell r="B854" t="str">
            <v>日常办公费</v>
          </cell>
          <cell r="C854" t="str">
            <v>0</v>
          </cell>
          <cell r="D854" t="str">
            <v>[2011301]行政运行</v>
          </cell>
        </row>
        <row r="855">
          <cell r="B855" t="str">
            <v>日常办公费</v>
          </cell>
          <cell r="C855" t="str">
            <v>0</v>
          </cell>
          <cell r="D855" t="str">
            <v>[2011301]行政运行</v>
          </cell>
        </row>
        <row r="856">
          <cell r="B856" t="str">
            <v>日常办公费</v>
          </cell>
          <cell r="C856" t="str">
            <v>0</v>
          </cell>
          <cell r="D856" t="str">
            <v>[2011301]行政运行</v>
          </cell>
        </row>
        <row r="857">
          <cell r="B857" t="str">
            <v>日常办公费</v>
          </cell>
          <cell r="C857" t="str">
            <v>0</v>
          </cell>
          <cell r="D857" t="str">
            <v>[2011301]行政运行</v>
          </cell>
        </row>
        <row r="858">
          <cell r="B858" t="str">
            <v>日常办公费</v>
          </cell>
          <cell r="C858" t="str">
            <v>0</v>
          </cell>
          <cell r="D858" t="str">
            <v>[2011301]行政运行</v>
          </cell>
        </row>
        <row r="859">
          <cell r="B859" t="str">
            <v>日常办公费</v>
          </cell>
          <cell r="C859" t="str">
            <v>0</v>
          </cell>
          <cell r="D859" t="str">
            <v>[2011301]行政运行</v>
          </cell>
        </row>
        <row r="860">
          <cell r="B860" t="str">
            <v>日常办公费</v>
          </cell>
          <cell r="C860" t="str">
            <v>0</v>
          </cell>
          <cell r="D860" t="str">
            <v>[2011301]行政运行</v>
          </cell>
        </row>
        <row r="861">
          <cell r="B861" t="str">
            <v>日常办公费</v>
          </cell>
          <cell r="C861" t="str">
            <v>0</v>
          </cell>
          <cell r="D861" t="str">
            <v>[2011301]行政运行</v>
          </cell>
        </row>
        <row r="862">
          <cell r="B862" t="str">
            <v>日常办公费</v>
          </cell>
          <cell r="C862" t="str">
            <v>0</v>
          </cell>
          <cell r="D862" t="str">
            <v>[2011301]行政运行</v>
          </cell>
        </row>
        <row r="863">
          <cell r="B863" t="str">
            <v>日常办公费</v>
          </cell>
          <cell r="C863" t="str">
            <v>0</v>
          </cell>
          <cell r="D863" t="str">
            <v>[2011301]行政运行</v>
          </cell>
        </row>
        <row r="864">
          <cell r="B864" t="str">
            <v>日常办公费</v>
          </cell>
          <cell r="C864" t="str">
            <v>0</v>
          </cell>
          <cell r="D864" t="str">
            <v>[2011301]行政运行</v>
          </cell>
        </row>
        <row r="865">
          <cell r="B865" t="str">
            <v>日常办公费</v>
          </cell>
          <cell r="C865" t="str">
            <v>0</v>
          </cell>
          <cell r="D865" t="str">
            <v>[2011301]行政运行</v>
          </cell>
        </row>
        <row r="866">
          <cell r="B866" t="str">
            <v>日常办公费</v>
          </cell>
          <cell r="C866" t="str">
            <v>0</v>
          </cell>
          <cell r="D866" t="str">
            <v>[2011301]行政运行</v>
          </cell>
        </row>
        <row r="867">
          <cell r="B867" t="str">
            <v>向新开办企业免费发放印章</v>
          </cell>
          <cell r="C867" t="str">
            <v>0</v>
          </cell>
          <cell r="D867" t="str">
            <v>[2013802]一般行政管理事务</v>
          </cell>
        </row>
        <row r="868">
          <cell r="B868" t="str">
            <v>2023年第三批制造业高质量发展专项资金</v>
          </cell>
          <cell r="C868" t="str">
            <v>0</v>
          </cell>
          <cell r="D868" t="str">
            <v>[2060499]其他技术研究与开发支出</v>
          </cell>
        </row>
        <row r="869">
          <cell r="B869" t="str">
            <v>2023年第四批制造业高质量发展专项资金</v>
          </cell>
          <cell r="C869" t="str">
            <v>0</v>
          </cell>
          <cell r="D869" t="str">
            <v>[2060499]其他技术研究与开发支出</v>
          </cell>
        </row>
        <row r="870">
          <cell r="B870" t="str">
            <v>天津东疆综合保税区创新产业园基础设施配套项目</v>
          </cell>
          <cell r="C870" t="str">
            <v>0</v>
          </cell>
          <cell r="D870" t="str">
            <v>[2010402]一般行政管理事务</v>
          </cell>
        </row>
        <row r="871">
          <cell r="B871" t="str">
            <v>2024年第二批制造业高质量发展专项资金</v>
          </cell>
          <cell r="C871" t="str">
            <v>0</v>
          </cell>
          <cell r="D871" t="str">
            <v>[2060499]其他技术研究与开发支出</v>
          </cell>
        </row>
        <row r="872">
          <cell r="B872" t="str">
            <v>天津东疆综合保税区创新产业园基础设施配套项目</v>
          </cell>
          <cell r="C872" t="str">
            <v>0</v>
          </cell>
          <cell r="D872" t="str">
            <v>[2290402]其他地方自行试点项目收益专项债券收入安排的支出</v>
          </cell>
        </row>
        <row r="873">
          <cell r="B873" t="str">
            <v>财务及法律咨询服务项目</v>
          </cell>
          <cell r="C873" t="str">
            <v>0</v>
          </cell>
          <cell r="D873" t="str">
            <v>[2150802]一般行政管理事务</v>
          </cell>
        </row>
        <row r="874">
          <cell r="B874" t="str">
            <v>人员经费</v>
          </cell>
          <cell r="C874" t="str">
            <v>0</v>
          </cell>
          <cell r="D874" t="str">
            <v>[2010301]行政运行</v>
          </cell>
        </row>
        <row r="875">
          <cell r="B875" t="str">
            <v>人员经费</v>
          </cell>
          <cell r="C875" t="str">
            <v>0</v>
          </cell>
          <cell r="D875" t="str">
            <v>[2010301]行政运行</v>
          </cell>
        </row>
        <row r="876">
          <cell r="B876" t="str">
            <v>人员经费</v>
          </cell>
          <cell r="C876" t="str">
            <v>0</v>
          </cell>
          <cell r="D876" t="str">
            <v>[2010301]行政运行</v>
          </cell>
        </row>
        <row r="877">
          <cell r="B877" t="str">
            <v>人员经费</v>
          </cell>
          <cell r="C877" t="str">
            <v>0</v>
          </cell>
          <cell r="D877" t="str">
            <v>[2010301]行政运行</v>
          </cell>
        </row>
        <row r="878">
          <cell r="B878" t="str">
            <v>人员经费</v>
          </cell>
          <cell r="C878" t="str">
            <v>0</v>
          </cell>
          <cell r="D878" t="str">
            <v>[2010301]行政运行</v>
          </cell>
        </row>
        <row r="879">
          <cell r="B879" t="str">
            <v>人员经费</v>
          </cell>
          <cell r="C879" t="str">
            <v>0</v>
          </cell>
          <cell r="D879" t="str">
            <v>[2010301]行政运行</v>
          </cell>
        </row>
        <row r="880">
          <cell r="B880" t="str">
            <v>人员经费</v>
          </cell>
          <cell r="C880" t="str">
            <v>0</v>
          </cell>
          <cell r="D880" t="str">
            <v>[2010301]行政运行</v>
          </cell>
        </row>
        <row r="881">
          <cell r="B881" t="str">
            <v>人员经费</v>
          </cell>
          <cell r="C881" t="str">
            <v>0</v>
          </cell>
          <cell r="D881" t="str">
            <v>[2010301]行政运行</v>
          </cell>
        </row>
        <row r="882">
          <cell r="B882" t="str">
            <v>智慧服务平台升级项目尾款</v>
          </cell>
          <cell r="C882" t="str">
            <v>0</v>
          </cell>
          <cell r="D882" t="str">
            <v>[2010302]一般行政管理事务</v>
          </cell>
        </row>
        <row r="883">
          <cell r="B883" t="str">
            <v>信息化能力提升及设备延保等费用</v>
          </cell>
          <cell r="C883" t="str">
            <v>0</v>
          </cell>
          <cell r="D883" t="str">
            <v>[2010302]一般行政管理事务</v>
          </cell>
        </row>
        <row r="884">
          <cell r="B884" t="str">
            <v>政务大模型建设</v>
          </cell>
          <cell r="C884" t="str">
            <v>0</v>
          </cell>
          <cell r="D884" t="str">
            <v>[2010302]一般行政管理事务</v>
          </cell>
        </row>
        <row r="885">
          <cell r="B885" t="str">
            <v>固定资产管理系统购置项目</v>
          </cell>
          <cell r="C885" t="str">
            <v>0</v>
          </cell>
          <cell r="D885" t="str">
            <v>[2010302]一般行政管理事务</v>
          </cell>
        </row>
        <row r="886">
          <cell r="B886" t="str">
            <v>信息化能力提升及设备延保等费用</v>
          </cell>
          <cell r="C886" t="str">
            <v>0</v>
          </cell>
          <cell r="D886" t="str">
            <v>[2010302]一般行政管理事务</v>
          </cell>
        </row>
        <row r="887">
          <cell r="B887" t="str">
            <v>国家租赁·新金融展示中心</v>
          </cell>
          <cell r="C887" t="str">
            <v>0</v>
          </cell>
          <cell r="D887" t="str">
            <v>[2010302]一般行政管理事务</v>
          </cell>
        </row>
        <row r="888">
          <cell r="B888" t="str">
            <v>东疆智慧平安社区建设</v>
          </cell>
          <cell r="C888" t="str">
            <v>0</v>
          </cell>
          <cell r="D888" t="str">
            <v>[2010302]一般行政管理事务</v>
          </cell>
        </row>
        <row r="889">
          <cell r="B889" t="str">
            <v>铭海中心部分房屋提升改造项目</v>
          </cell>
          <cell r="C889" t="str">
            <v>0</v>
          </cell>
          <cell r="D889" t="str">
            <v>[2010302]一般行政管理事务</v>
          </cell>
        </row>
        <row r="890">
          <cell r="B890" t="str">
            <v>智慧东疆建设项目</v>
          </cell>
          <cell r="C890" t="str">
            <v>0</v>
          </cell>
          <cell r="D890" t="str">
            <v>[2010302]一般行政管理事务</v>
          </cell>
        </row>
        <row r="891">
          <cell r="B891" t="str">
            <v>智能网联集卡创新应用项目</v>
          </cell>
          <cell r="C891" t="str">
            <v>0</v>
          </cell>
          <cell r="D891" t="str">
            <v>[2010302]一般行政管理事务</v>
          </cell>
        </row>
        <row r="892">
          <cell r="B892" t="str">
            <v>铭海中心部分房屋提升改造项目</v>
          </cell>
          <cell r="C892" t="str">
            <v>0</v>
          </cell>
          <cell r="D892" t="str">
            <v>[2010302]一般行政管理事务</v>
          </cell>
        </row>
        <row r="893">
          <cell r="B893" t="str">
            <v>智慧东疆建设项目</v>
          </cell>
          <cell r="C893" t="str">
            <v>0</v>
          </cell>
          <cell r="D893" t="str">
            <v>[2010302]一般行政管理事务</v>
          </cell>
        </row>
        <row r="894">
          <cell r="B894" t="str">
            <v>智能网联集卡创新应用项目</v>
          </cell>
          <cell r="C894" t="str">
            <v>0</v>
          </cell>
          <cell r="D894" t="str">
            <v>[2010302]一般行政管理事务</v>
          </cell>
        </row>
        <row r="895">
          <cell r="B895" t="str">
            <v>管委会办公用房调整相关费用</v>
          </cell>
          <cell r="C895" t="str">
            <v>0</v>
          </cell>
          <cell r="D895" t="str">
            <v>[2010302]一般行政管理事务</v>
          </cell>
        </row>
        <row r="896">
          <cell r="B896" t="str">
            <v>临时档案馆运营经费</v>
          </cell>
          <cell r="C896" t="str">
            <v>0</v>
          </cell>
          <cell r="D896" t="str">
            <v>[2010302]一般行政管理事务</v>
          </cell>
        </row>
        <row r="897">
          <cell r="B897" t="str">
            <v>东疆边检站办公用房调整相关费用</v>
          </cell>
          <cell r="C897" t="str">
            <v>0</v>
          </cell>
          <cell r="D897" t="str">
            <v>[2010302]一般行政管理事务</v>
          </cell>
        </row>
        <row r="898">
          <cell r="B898" t="str">
            <v>管委会后勤保障相关费用</v>
          </cell>
          <cell r="C898" t="str">
            <v>0</v>
          </cell>
          <cell r="D898" t="str">
            <v>[2010302]一般行政管理事务</v>
          </cell>
        </row>
        <row r="899">
          <cell r="B899" t="str">
            <v>信息化能力提升及设备延保等费用</v>
          </cell>
          <cell r="C899" t="str">
            <v>0</v>
          </cell>
          <cell r="D899" t="str">
            <v>[2010302]一般行政管理事务</v>
          </cell>
        </row>
        <row r="900">
          <cell r="B900" t="str">
            <v>税务局加班通勤班车</v>
          </cell>
          <cell r="C900" t="str">
            <v>0</v>
          </cell>
          <cell r="D900" t="str">
            <v>[2010701]行政运行</v>
          </cell>
        </row>
        <row r="901">
          <cell r="B901" t="str">
            <v>海关班车租赁费</v>
          </cell>
          <cell r="C901" t="str">
            <v>0</v>
          </cell>
          <cell r="D901" t="str">
            <v>[2010901]行政运行</v>
          </cell>
        </row>
        <row r="902">
          <cell r="B902" t="str">
            <v>管委会班车租赁费</v>
          </cell>
          <cell r="C902" t="str">
            <v>0</v>
          </cell>
          <cell r="D902" t="str">
            <v>[2010302]一般行政管理事务</v>
          </cell>
        </row>
        <row r="903">
          <cell r="B903" t="str">
            <v>海关班车租赁费</v>
          </cell>
          <cell r="C903" t="str">
            <v>0</v>
          </cell>
          <cell r="D903" t="str">
            <v>[2010901]行政运行</v>
          </cell>
        </row>
        <row r="904">
          <cell r="B904" t="str">
            <v>管委会班车租赁费</v>
          </cell>
          <cell r="C904" t="str">
            <v>0</v>
          </cell>
          <cell r="D904" t="str">
            <v>[2010302]一般行政管理事务</v>
          </cell>
        </row>
        <row r="905">
          <cell r="B905" t="str">
            <v>紧急突发活动、接待会务服务</v>
          </cell>
          <cell r="C905" t="str">
            <v>0</v>
          </cell>
          <cell r="D905" t="str">
            <v>[2010302]一般行政管理事务</v>
          </cell>
        </row>
        <row r="906">
          <cell r="B906" t="str">
            <v>误餐费</v>
          </cell>
          <cell r="C906" t="str">
            <v>0</v>
          </cell>
          <cell r="D906" t="str">
            <v>[2010302]一般行政管理事务</v>
          </cell>
        </row>
        <row r="907">
          <cell r="B907" t="str">
            <v>房屋租赁及物业费</v>
          </cell>
          <cell r="C907" t="str">
            <v>0</v>
          </cell>
          <cell r="D907" t="str">
            <v>[2010302]一般行政管理事务</v>
          </cell>
        </row>
        <row r="908">
          <cell r="B908" t="str">
            <v>司勤人员工资及服务费</v>
          </cell>
          <cell r="C908" t="str">
            <v>0</v>
          </cell>
          <cell r="D908" t="str">
            <v>[2010302]一般行政管理事务</v>
          </cell>
        </row>
        <row r="909">
          <cell r="B909" t="str">
            <v>管委会办公用房调整相关费用</v>
          </cell>
          <cell r="C909" t="str">
            <v>0</v>
          </cell>
          <cell r="D909" t="str">
            <v>[2010302]一般行政管理事务</v>
          </cell>
        </row>
        <row r="910">
          <cell r="B910" t="str">
            <v>信息化能力提升及设备延保等费用</v>
          </cell>
          <cell r="C910" t="str">
            <v>0</v>
          </cell>
          <cell r="D910" t="str">
            <v>[2010302]一般行政管理事务</v>
          </cell>
        </row>
        <row r="911">
          <cell r="B911" t="str">
            <v>临时档案馆运营经费</v>
          </cell>
          <cell r="C911" t="str">
            <v>0</v>
          </cell>
          <cell r="D911" t="str">
            <v>[2010302]一般行政管理事务</v>
          </cell>
        </row>
        <row r="912">
          <cell r="B912" t="str">
            <v>值班工作相关经费</v>
          </cell>
          <cell r="C912" t="str">
            <v>0</v>
          </cell>
          <cell r="D912" t="str">
            <v>[2010302]一般行政管理事务</v>
          </cell>
        </row>
        <row r="913">
          <cell r="B913" t="str">
            <v>档案和保密工作经费</v>
          </cell>
          <cell r="C913" t="str">
            <v>0</v>
          </cell>
          <cell r="D913" t="str">
            <v>[2010302]一般行政管理事务</v>
          </cell>
        </row>
        <row r="914">
          <cell r="B914" t="str">
            <v>管委会信息化整体运营维护费</v>
          </cell>
          <cell r="C914" t="str">
            <v>0</v>
          </cell>
          <cell r="D914" t="str">
            <v>[2010302]一般行政管理事务</v>
          </cell>
        </row>
        <row r="915">
          <cell r="B915" t="str">
            <v>东疆边检站办公用房调整相关费用</v>
          </cell>
          <cell r="C915" t="str">
            <v>0</v>
          </cell>
          <cell r="D915" t="str">
            <v>[2010302]一般行政管理事务</v>
          </cell>
        </row>
        <row r="916">
          <cell r="B916" t="str">
            <v>商务中心餐饮托管费用</v>
          </cell>
          <cell r="C916" t="str">
            <v>0</v>
          </cell>
          <cell r="D916" t="str">
            <v>[2010302]一般行政管理事务</v>
          </cell>
        </row>
        <row r="917">
          <cell r="B917" t="str">
            <v>体检费</v>
          </cell>
          <cell r="C917" t="str">
            <v>0</v>
          </cell>
          <cell r="D917" t="str">
            <v>[2010302]一般行政管理事务</v>
          </cell>
        </row>
        <row r="918">
          <cell r="B918" t="str">
            <v>管委会信息化整体运营维护费</v>
          </cell>
          <cell r="C918" t="str">
            <v>0</v>
          </cell>
          <cell r="D918" t="str">
            <v>[2010302]一般行政管理事务</v>
          </cell>
        </row>
        <row r="919">
          <cell r="B919" t="str">
            <v>东疆边检站办公用房调整相关费用</v>
          </cell>
          <cell r="C919" t="str">
            <v>0</v>
          </cell>
          <cell r="D919" t="str">
            <v>[2010302]一般行政管理事务</v>
          </cell>
        </row>
        <row r="920">
          <cell r="B920" t="str">
            <v>商务中心餐饮托管费用</v>
          </cell>
          <cell r="C920" t="str">
            <v>0</v>
          </cell>
          <cell r="D920" t="str">
            <v>[2010302]一般行政管理事务</v>
          </cell>
        </row>
        <row r="921">
          <cell r="B921" t="str">
            <v>法律服务及普法宣传经费</v>
          </cell>
          <cell r="C921" t="str">
            <v>0</v>
          </cell>
          <cell r="D921" t="str">
            <v>[2010302]一般行政管理事务</v>
          </cell>
        </row>
        <row r="922">
          <cell r="B922" t="str">
            <v>体检费</v>
          </cell>
          <cell r="C922" t="str">
            <v>0</v>
          </cell>
          <cell r="D922" t="str">
            <v>[2010302]一般行政管理事务</v>
          </cell>
        </row>
        <row r="923">
          <cell r="B923" t="str">
            <v>东疆产业与创新发展展示中心运营</v>
          </cell>
          <cell r="C923" t="str">
            <v>0</v>
          </cell>
          <cell r="D923" t="str">
            <v>[2010302]一般行政管理事务</v>
          </cell>
        </row>
        <row r="924">
          <cell r="B924" t="str">
            <v>东疆呼叫中心建设运营</v>
          </cell>
          <cell r="C924" t="str">
            <v>0</v>
          </cell>
          <cell r="D924" t="str">
            <v>[2010302]一般行政管理事务</v>
          </cell>
        </row>
        <row r="925">
          <cell r="B925" t="str">
            <v>房屋租赁及物业费</v>
          </cell>
          <cell r="C925" t="str">
            <v>0</v>
          </cell>
          <cell r="D925" t="str">
            <v>[2010302]一般行政管理事务</v>
          </cell>
        </row>
        <row r="926">
          <cell r="B926" t="str">
            <v>房屋租赁及物业费（海警局东疆工作站）</v>
          </cell>
          <cell r="C926" t="str">
            <v>0</v>
          </cell>
          <cell r="D926" t="str">
            <v>[2010302]一般行政管理事务</v>
          </cell>
        </row>
        <row r="927">
          <cell r="B927" t="str">
            <v>房屋租赁及物业费</v>
          </cell>
          <cell r="C927" t="str">
            <v>0</v>
          </cell>
          <cell r="D927" t="str">
            <v>[2010302]一般行政管理事务</v>
          </cell>
        </row>
        <row r="928">
          <cell r="B928" t="str">
            <v>房屋租赁及物业费（海警局东疆工作站）</v>
          </cell>
          <cell r="C928" t="str">
            <v>0</v>
          </cell>
          <cell r="D928" t="str">
            <v>[2010302]一般行政管理事务</v>
          </cell>
        </row>
        <row r="929">
          <cell r="B929" t="str">
            <v>信息化能力提升及设备延保等费用</v>
          </cell>
          <cell r="C929" t="str">
            <v>0</v>
          </cell>
          <cell r="D929" t="str">
            <v>[2010302]一般行政管理事务</v>
          </cell>
        </row>
        <row r="930">
          <cell r="B930" t="str">
            <v>东疆呼叫中心建设运营</v>
          </cell>
          <cell r="C930" t="str">
            <v>0</v>
          </cell>
          <cell r="D930" t="str">
            <v>[2010302]一般行政管理事务</v>
          </cell>
        </row>
        <row r="931">
          <cell r="B931" t="str">
            <v>管委会光纤宽带租赁费</v>
          </cell>
          <cell r="C931" t="str">
            <v>0</v>
          </cell>
          <cell r="D931" t="str">
            <v>[2010302]一般行政管理事务</v>
          </cell>
        </row>
        <row r="932">
          <cell r="B932" t="str">
            <v>办公用房能源费</v>
          </cell>
          <cell r="C932" t="str">
            <v>0</v>
          </cell>
          <cell r="D932" t="str">
            <v>[2010302]一般行政管理事务</v>
          </cell>
        </row>
        <row r="933">
          <cell r="B933" t="str">
            <v>管委会信息化项目评审费</v>
          </cell>
          <cell r="C933" t="str">
            <v>0</v>
          </cell>
          <cell r="D933" t="str">
            <v>[2010302]一般行政管理事务</v>
          </cell>
        </row>
        <row r="934">
          <cell r="B934" t="str">
            <v>信息宣传经费</v>
          </cell>
          <cell r="C934" t="str">
            <v>0</v>
          </cell>
          <cell r="D934" t="str">
            <v>[2010302]一般行政管理事务</v>
          </cell>
        </row>
        <row r="935">
          <cell r="B935" t="str">
            <v>管委会后勤保障相关费用</v>
          </cell>
          <cell r="C935" t="str">
            <v>0</v>
          </cell>
          <cell r="D935" t="str">
            <v>[2010302]一般行政管理事务</v>
          </cell>
        </row>
        <row r="936">
          <cell r="B936" t="str">
            <v>管委会报刊订阅经费</v>
          </cell>
          <cell r="C936" t="str">
            <v>0</v>
          </cell>
          <cell r="D936" t="str">
            <v>[2010302]一般行政管理事务</v>
          </cell>
        </row>
        <row r="937">
          <cell r="B937" t="str">
            <v>法律服务及普法宣传经费</v>
          </cell>
          <cell r="C937" t="str">
            <v>0</v>
          </cell>
          <cell r="D937" t="str">
            <v>[2010302]一般行政管理事务</v>
          </cell>
        </row>
        <row r="938">
          <cell r="B938" t="str">
            <v>综治、维稳、信访相关经费</v>
          </cell>
          <cell r="C938" t="str">
            <v>0</v>
          </cell>
          <cell r="D938" t="str">
            <v>[2014004]信访业务</v>
          </cell>
        </row>
        <row r="939">
          <cell r="B939" t="str">
            <v>信息化能力提升及设备延保等费用</v>
          </cell>
          <cell r="C939" t="str">
            <v>0</v>
          </cell>
          <cell r="D939" t="str">
            <v>[2010302]一般行政管理事务</v>
          </cell>
        </row>
        <row r="940">
          <cell r="B940" t="str">
            <v>误餐费</v>
          </cell>
          <cell r="C940" t="str">
            <v>0</v>
          </cell>
          <cell r="D940" t="str">
            <v>[2010302]一般行政管理事务</v>
          </cell>
        </row>
        <row r="941">
          <cell r="B941" t="str">
            <v>办公设备购置</v>
          </cell>
          <cell r="C941" t="str">
            <v>0</v>
          </cell>
          <cell r="D941" t="str">
            <v>[2010301]行政运行</v>
          </cell>
        </row>
        <row r="942">
          <cell r="B942" t="str">
            <v>办公设备购置</v>
          </cell>
          <cell r="C942" t="str">
            <v>0</v>
          </cell>
          <cell r="D942" t="str">
            <v>[2010301]行政运行</v>
          </cell>
        </row>
        <row r="943">
          <cell r="B943" t="str">
            <v>日常办公费（委领导）</v>
          </cell>
          <cell r="C943" t="str">
            <v>0</v>
          </cell>
          <cell r="D943" t="str">
            <v>[2010301]行政运行</v>
          </cell>
        </row>
        <row r="944">
          <cell r="B944" t="str">
            <v>日常办公费</v>
          </cell>
          <cell r="C944" t="str">
            <v>0</v>
          </cell>
          <cell r="D944" t="str">
            <v>[2010301]行政运行</v>
          </cell>
        </row>
        <row r="945">
          <cell r="B945" t="str">
            <v>日常办公费</v>
          </cell>
          <cell r="C945" t="str">
            <v>0</v>
          </cell>
          <cell r="D945" t="str">
            <v>[2010301]行政运行</v>
          </cell>
        </row>
        <row r="946">
          <cell r="B946" t="str">
            <v>三公经费-其他交通费（租车费）</v>
          </cell>
          <cell r="C946" t="str">
            <v>0</v>
          </cell>
          <cell r="D946" t="str">
            <v>[2010301]行政运行</v>
          </cell>
        </row>
        <row r="947">
          <cell r="B947" t="str">
            <v>三公经费-公务用车运行维护费</v>
          </cell>
          <cell r="C947" t="str">
            <v>0</v>
          </cell>
          <cell r="D947" t="str">
            <v>[2010301]行政运行</v>
          </cell>
        </row>
        <row r="948">
          <cell r="B948" t="str">
            <v>日常办公费</v>
          </cell>
          <cell r="C948" t="str">
            <v>0</v>
          </cell>
          <cell r="D948" t="str">
            <v>[2010301]行政运行</v>
          </cell>
        </row>
        <row r="949">
          <cell r="B949" t="str">
            <v>日常办公费</v>
          </cell>
          <cell r="C949" t="str">
            <v>0</v>
          </cell>
          <cell r="D949" t="str">
            <v>[2010301]行政运行</v>
          </cell>
        </row>
        <row r="950">
          <cell r="B950" t="str">
            <v>日常办公费</v>
          </cell>
          <cell r="C950" t="str">
            <v>0</v>
          </cell>
          <cell r="D950" t="str">
            <v>[2010301]行政运行</v>
          </cell>
        </row>
        <row r="951">
          <cell r="B951" t="str">
            <v>三公经费-公务接待费</v>
          </cell>
          <cell r="C951" t="str">
            <v>0</v>
          </cell>
          <cell r="D951" t="str">
            <v>[2010301]行政运行</v>
          </cell>
        </row>
        <row r="952">
          <cell r="B952" t="str">
            <v>日常办公费</v>
          </cell>
          <cell r="C952" t="str">
            <v>0</v>
          </cell>
          <cell r="D952" t="str">
            <v>[2010301]行政运行</v>
          </cell>
        </row>
        <row r="953">
          <cell r="B953" t="str">
            <v>日常办公费</v>
          </cell>
          <cell r="C953" t="str">
            <v>0</v>
          </cell>
          <cell r="D953" t="str">
            <v>[2010301]行政运行</v>
          </cell>
        </row>
        <row r="954">
          <cell r="B954" t="str">
            <v>日常办公费</v>
          </cell>
          <cell r="C954" t="str">
            <v>0</v>
          </cell>
          <cell r="D954" t="str">
            <v>[2010301]行政运行</v>
          </cell>
        </row>
        <row r="955">
          <cell r="B955" t="str">
            <v>日常办公费</v>
          </cell>
          <cell r="C955" t="str">
            <v>0</v>
          </cell>
          <cell r="D955" t="str">
            <v>[2010301]行政运行</v>
          </cell>
        </row>
        <row r="956">
          <cell r="B956" t="str">
            <v>三公经费-因公出国（境）费用</v>
          </cell>
          <cell r="C956" t="str">
            <v>0</v>
          </cell>
          <cell r="D956" t="str">
            <v>[2010301]行政运行</v>
          </cell>
        </row>
        <row r="957">
          <cell r="B957" t="str">
            <v>日常办公费</v>
          </cell>
          <cell r="C957" t="str">
            <v>0</v>
          </cell>
          <cell r="D957" t="str">
            <v>[2010301]行政运行</v>
          </cell>
        </row>
        <row r="958">
          <cell r="B958" t="str">
            <v>日常办公费</v>
          </cell>
          <cell r="C958" t="str">
            <v>0</v>
          </cell>
          <cell r="D958" t="str">
            <v>[2010301]行政运行</v>
          </cell>
        </row>
        <row r="959">
          <cell r="B959" t="str">
            <v>日常办公费</v>
          </cell>
          <cell r="C959" t="str">
            <v>0</v>
          </cell>
          <cell r="D959" t="str">
            <v>[2010301]行政运行</v>
          </cell>
        </row>
        <row r="960">
          <cell r="B960" t="str">
            <v>日常办公费</v>
          </cell>
          <cell r="C960" t="str">
            <v>0</v>
          </cell>
          <cell r="D960" t="str">
            <v>[2010301]行政运行</v>
          </cell>
        </row>
        <row r="961">
          <cell r="B961" t="str">
            <v>日常办公费</v>
          </cell>
          <cell r="C961" t="str">
            <v>0</v>
          </cell>
          <cell r="D961" t="str">
            <v>[2010301]行政运行</v>
          </cell>
        </row>
        <row r="962">
          <cell r="B962" t="str">
            <v>日常办公费</v>
          </cell>
          <cell r="C962" t="str">
            <v>0</v>
          </cell>
          <cell r="D962" t="str">
            <v>[2010301]行政运行</v>
          </cell>
        </row>
        <row r="963">
          <cell r="B963" t="str">
            <v>日常办公费</v>
          </cell>
          <cell r="C963" t="str">
            <v>0</v>
          </cell>
          <cell r="D963" t="str">
            <v>[2010301]行政运行</v>
          </cell>
        </row>
        <row r="964">
          <cell r="B964" t="str">
            <v>日常办公费</v>
          </cell>
          <cell r="C964" t="str">
            <v>0</v>
          </cell>
          <cell r="D964" t="str">
            <v>[2010301]行政运行</v>
          </cell>
        </row>
        <row r="965">
          <cell r="B965" t="str">
            <v>东疆观澜路海防监控站建设项目</v>
          </cell>
          <cell r="C965" t="str">
            <v>0</v>
          </cell>
          <cell r="D965" t="str">
            <v>[2299999]其他支出</v>
          </cell>
        </row>
        <row r="966">
          <cell r="B966" t="str">
            <v>东疆观澜路海防监控站建设项目</v>
          </cell>
          <cell r="C966" t="str">
            <v>0</v>
          </cell>
          <cell r="D966" t="str">
            <v>[2299999]其他支出</v>
          </cell>
        </row>
        <row r="967">
          <cell r="B967" t="str">
            <v>刑满释放人员首站救助</v>
          </cell>
          <cell r="C967" t="str">
            <v>0</v>
          </cell>
          <cell r="D967" t="str">
            <v>[2010302]一般行政管理事务</v>
          </cell>
        </row>
        <row r="968">
          <cell r="B968" t="str">
            <v>综治、维稳、信访相关经费</v>
          </cell>
          <cell r="C968" t="str">
            <v>0</v>
          </cell>
          <cell r="D968" t="str">
            <v>[2014004]信访业务</v>
          </cell>
        </row>
        <row r="969">
          <cell r="B969" t="str">
            <v>管委会班车租赁费</v>
          </cell>
          <cell r="C969" t="str">
            <v>0</v>
          </cell>
          <cell r="D969" t="str">
            <v>[2010302]一般行政管理事务</v>
          </cell>
        </row>
        <row r="970">
          <cell r="B970" t="str">
            <v>档案和保密工作经费</v>
          </cell>
          <cell r="C970" t="str">
            <v>0</v>
          </cell>
          <cell r="D970" t="str">
            <v>[2010302]一般行政管理事务</v>
          </cell>
        </row>
        <row r="971">
          <cell r="B971" t="str">
            <v>管委会后勤保障相关费用</v>
          </cell>
          <cell r="C971" t="str">
            <v>0</v>
          </cell>
          <cell r="D971" t="str">
            <v>[2010302]一般行政管理事务</v>
          </cell>
        </row>
        <row r="972">
          <cell r="B972" t="str">
            <v>信息化能力提升及设备延保等费用</v>
          </cell>
          <cell r="C972" t="str">
            <v>0</v>
          </cell>
          <cell r="D972" t="str">
            <v>[2010302]一般行政管理事务</v>
          </cell>
        </row>
        <row r="973">
          <cell r="B973" t="str">
            <v>信息化能力提升及设备延保等费用</v>
          </cell>
          <cell r="C973" t="str">
            <v>0</v>
          </cell>
          <cell r="D973" t="str">
            <v>[2010302]一般行政管理事务</v>
          </cell>
        </row>
        <row r="974">
          <cell r="B974" t="str">
            <v>信息化能力提升及设备延保等费用</v>
          </cell>
          <cell r="C974" t="str">
            <v>0</v>
          </cell>
          <cell r="D974" t="str">
            <v>[2010302]一般行政管理事务</v>
          </cell>
        </row>
        <row r="975">
          <cell r="B975" t="str">
            <v>房屋租赁及物业费</v>
          </cell>
          <cell r="C975" t="str">
            <v>0</v>
          </cell>
          <cell r="D975" t="str">
            <v>[2010302]一般行政管理事务</v>
          </cell>
        </row>
        <row r="976">
          <cell r="B976" t="str">
            <v>铭海中心部分房屋提升改造项目</v>
          </cell>
          <cell r="C976" t="str">
            <v>0</v>
          </cell>
          <cell r="D976" t="str">
            <v>[2010302]一般行政管理事务</v>
          </cell>
        </row>
        <row r="977">
          <cell r="B977" t="str">
            <v>人员经费</v>
          </cell>
          <cell r="C977" t="str">
            <v>0</v>
          </cell>
          <cell r="D977" t="str">
            <v>[2011101]行政运行</v>
          </cell>
        </row>
        <row r="978">
          <cell r="B978" t="str">
            <v>人员经费</v>
          </cell>
          <cell r="C978" t="str">
            <v>0</v>
          </cell>
          <cell r="D978" t="str">
            <v>[2011101]行政运行</v>
          </cell>
        </row>
        <row r="979">
          <cell r="B979" t="str">
            <v>人员经费</v>
          </cell>
          <cell r="C979" t="str">
            <v>0</v>
          </cell>
          <cell r="D979" t="str">
            <v>[2011101]行政运行</v>
          </cell>
        </row>
        <row r="980">
          <cell r="B980" t="str">
            <v>人员经费</v>
          </cell>
          <cell r="C980" t="str">
            <v>0</v>
          </cell>
          <cell r="D980" t="str">
            <v>[2011101]行政运行</v>
          </cell>
        </row>
        <row r="981">
          <cell r="B981" t="str">
            <v>人员经费</v>
          </cell>
          <cell r="C981" t="str">
            <v>0</v>
          </cell>
          <cell r="D981" t="str">
            <v>[2011101]行政运行</v>
          </cell>
        </row>
        <row r="982">
          <cell r="B982" t="str">
            <v>人员经费</v>
          </cell>
          <cell r="C982" t="str">
            <v>0</v>
          </cell>
          <cell r="D982" t="str">
            <v>[2011101]行政运行</v>
          </cell>
        </row>
        <row r="983">
          <cell r="B983" t="str">
            <v>人员经费</v>
          </cell>
          <cell r="C983" t="str">
            <v>0</v>
          </cell>
          <cell r="D983" t="str">
            <v>[2011101]行政运行</v>
          </cell>
        </row>
        <row r="984">
          <cell r="B984" t="str">
            <v>人员经费</v>
          </cell>
          <cell r="C984" t="str">
            <v>0</v>
          </cell>
          <cell r="D984" t="str">
            <v>[2011101]行政运行</v>
          </cell>
        </row>
        <row r="985">
          <cell r="B985" t="str">
            <v>办公设备购置</v>
          </cell>
          <cell r="C985" t="str">
            <v>0</v>
          </cell>
          <cell r="D985" t="str">
            <v>[2011101]行政运行</v>
          </cell>
        </row>
        <row r="986">
          <cell r="B986" t="str">
            <v>办公设备购置</v>
          </cell>
          <cell r="C986" t="str">
            <v>0</v>
          </cell>
          <cell r="D986" t="str">
            <v>[2011101]行政运行</v>
          </cell>
        </row>
        <row r="987">
          <cell r="B987" t="str">
            <v>日常办公费</v>
          </cell>
          <cell r="C987" t="str">
            <v>0</v>
          </cell>
          <cell r="D987" t="str">
            <v>[2011101]行政运行</v>
          </cell>
        </row>
        <row r="988">
          <cell r="B988" t="str">
            <v>三公经费-其他交通费（租车费）</v>
          </cell>
          <cell r="C988" t="str">
            <v>0</v>
          </cell>
          <cell r="D988" t="str">
            <v>[2011101]行政运行</v>
          </cell>
        </row>
        <row r="989">
          <cell r="B989" t="str">
            <v>日常办公费</v>
          </cell>
          <cell r="C989" t="str">
            <v>0</v>
          </cell>
          <cell r="D989" t="str">
            <v>[2011101]行政运行</v>
          </cell>
        </row>
        <row r="990">
          <cell r="B990" t="str">
            <v>日常办公费</v>
          </cell>
          <cell r="C990" t="str">
            <v>0</v>
          </cell>
          <cell r="D990" t="str">
            <v>[2011101]行政运行</v>
          </cell>
        </row>
        <row r="991">
          <cell r="B991" t="str">
            <v>日常办公费</v>
          </cell>
          <cell r="C991" t="str">
            <v>0</v>
          </cell>
          <cell r="D991" t="str">
            <v>[2011101]行政运行</v>
          </cell>
        </row>
        <row r="992">
          <cell r="B992" t="str">
            <v>日常办公费</v>
          </cell>
          <cell r="C992" t="str">
            <v>0</v>
          </cell>
          <cell r="D992" t="str">
            <v>[2011101]行政运行</v>
          </cell>
        </row>
        <row r="993">
          <cell r="B993" t="str">
            <v>日常办公费</v>
          </cell>
          <cell r="C993" t="str">
            <v>0</v>
          </cell>
          <cell r="D993" t="str">
            <v>[2011101]行政运行</v>
          </cell>
        </row>
        <row r="994">
          <cell r="B994" t="str">
            <v>日常办公费</v>
          </cell>
          <cell r="C994" t="str">
            <v>0</v>
          </cell>
          <cell r="D994" t="str">
            <v>[2011101]行政运行</v>
          </cell>
        </row>
        <row r="995">
          <cell r="B995" t="str">
            <v>日常办公费</v>
          </cell>
          <cell r="C995" t="str">
            <v>0</v>
          </cell>
          <cell r="D995" t="str">
            <v>[2011101]行政运行</v>
          </cell>
        </row>
        <row r="996">
          <cell r="B996" t="str">
            <v>日常办公费</v>
          </cell>
          <cell r="C996" t="str">
            <v>0</v>
          </cell>
          <cell r="D996" t="str">
            <v>[2011101]行政运行</v>
          </cell>
        </row>
        <row r="997">
          <cell r="B997" t="str">
            <v>日常办公费</v>
          </cell>
          <cell r="C997" t="str">
            <v>0</v>
          </cell>
          <cell r="D997" t="str">
            <v>[2011101]行政运行</v>
          </cell>
        </row>
        <row r="998">
          <cell r="B998" t="str">
            <v>日常办公费</v>
          </cell>
          <cell r="C998" t="str">
            <v>0</v>
          </cell>
          <cell r="D998" t="str">
            <v>[2011101]行政运行</v>
          </cell>
        </row>
        <row r="999">
          <cell r="B999" t="str">
            <v>日常办公费</v>
          </cell>
          <cell r="C999" t="str">
            <v>0</v>
          </cell>
          <cell r="D999" t="str">
            <v>[2011101]行政运行</v>
          </cell>
        </row>
        <row r="1000">
          <cell r="B1000" t="str">
            <v>日常办公费</v>
          </cell>
          <cell r="C1000" t="str">
            <v>0</v>
          </cell>
          <cell r="D1000" t="str">
            <v>[2011101]行政运行</v>
          </cell>
        </row>
        <row r="1001">
          <cell r="B1001" t="str">
            <v>日常办公费</v>
          </cell>
          <cell r="C1001" t="str">
            <v>0</v>
          </cell>
          <cell r="D1001" t="str">
            <v>[2011101]行政运行</v>
          </cell>
        </row>
        <row r="1002">
          <cell r="B1002" t="str">
            <v>日常办公费</v>
          </cell>
          <cell r="C1002" t="str">
            <v>0</v>
          </cell>
          <cell r="D1002" t="str">
            <v>[2011101]行政运行</v>
          </cell>
        </row>
        <row r="1003">
          <cell r="B1003" t="str">
            <v>日常办公费</v>
          </cell>
          <cell r="C1003" t="str">
            <v>0</v>
          </cell>
          <cell r="D1003" t="str">
            <v>[2011101]行政运行</v>
          </cell>
        </row>
        <row r="1004">
          <cell r="B1004" t="str">
            <v>日常办公费</v>
          </cell>
          <cell r="C1004" t="str">
            <v>0</v>
          </cell>
          <cell r="D1004" t="str">
            <v>[2011101]行政运行</v>
          </cell>
        </row>
        <row r="1005">
          <cell r="B1005" t="str">
            <v>办公设备购置</v>
          </cell>
          <cell r="C1005" t="str">
            <v>0</v>
          </cell>
          <cell r="D1005" t="str">
            <v>[2011101]行政运行</v>
          </cell>
        </row>
        <row r="1006">
          <cell r="B1006" t="str">
            <v>人员经费</v>
          </cell>
          <cell r="C1006" t="str">
            <v>0</v>
          </cell>
          <cell r="D1006" t="str">
            <v>[2013101]行政运行</v>
          </cell>
        </row>
        <row r="1007">
          <cell r="B1007" t="str">
            <v>人员经费</v>
          </cell>
          <cell r="C1007" t="str">
            <v>0</v>
          </cell>
          <cell r="D1007" t="str">
            <v>[2013101]行政运行</v>
          </cell>
        </row>
        <row r="1008">
          <cell r="B1008" t="str">
            <v>人员经费</v>
          </cell>
          <cell r="C1008" t="str">
            <v>0</v>
          </cell>
          <cell r="D1008" t="str">
            <v>[2013101]行政运行</v>
          </cell>
        </row>
        <row r="1009">
          <cell r="B1009" t="str">
            <v>人员经费</v>
          </cell>
          <cell r="C1009" t="str">
            <v>0</v>
          </cell>
          <cell r="D1009" t="str">
            <v>[2013101]行政运行</v>
          </cell>
        </row>
        <row r="1010">
          <cell r="B1010" t="str">
            <v>人员经费</v>
          </cell>
          <cell r="C1010" t="str">
            <v>0</v>
          </cell>
          <cell r="D1010" t="str">
            <v>[2013101]行政运行</v>
          </cell>
        </row>
        <row r="1011">
          <cell r="B1011" t="str">
            <v>人员经费</v>
          </cell>
          <cell r="C1011" t="str">
            <v>0</v>
          </cell>
          <cell r="D1011" t="str">
            <v>[2013101]行政运行</v>
          </cell>
        </row>
        <row r="1012">
          <cell r="B1012" t="str">
            <v>人员经费</v>
          </cell>
          <cell r="C1012" t="str">
            <v>0</v>
          </cell>
          <cell r="D1012" t="str">
            <v>[2013101]行政运行</v>
          </cell>
        </row>
        <row r="1013">
          <cell r="B1013" t="str">
            <v>人员经费</v>
          </cell>
          <cell r="C1013" t="str">
            <v>0</v>
          </cell>
          <cell r="D1013" t="str">
            <v>[2013101]行政运行</v>
          </cell>
        </row>
        <row r="1014">
          <cell r="B1014" t="str">
            <v>对口支援和结对帮扶支持资金</v>
          </cell>
          <cell r="C1014" t="str">
            <v>0</v>
          </cell>
          <cell r="D1014" t="str">
            <v>[2130506]社会发展</v>
          </cell>
        </row>
        <row r="1015">
          <cell r="B1015" t="str">
            <v>对口支援和结对帮扶支持资金</v>
          </cell>
          <cell r="C1015" t="str">
            <v>0</v>
          </cell>
          <cell r="D1015" t="str">
            <v>[2130506]社会发展</v>
          </cell>
        </row>
        <row r="1016">
          <cell r="B1016" t="str">
            <v>非公企业和社会组织兼职党务干部津贴</v>
          </cell>
          <cell r="C1016" t="str">
            <v>0</v>
          </cell>
          <cell r="D1016" t="str">
            <v>[2013102]一般行政管理事务</v>
          </cell>
        </row>
        <row r="1017">
          <cell r="B1017" t="str">
            <v>信息宣传经费——媒体合作</v>
          </cell>
          <cell r="C1017" t="str">
            <v>0</v>
          </cell>
          <cell r="D1017" t="str">
            <v>[2013102]一般行政管理事务</v>
          </cell>
        </row>
        <row r="1018">
          <cell r="B1018" t="str">
            <v>信息宣传经费——宣传材料制作费</v>
          </cell>
          <cell r="C1018" t="str">
            <v>0</v>
          </cell>
          <cell r="D1018" t="str">
            <v>[2013102]一般行政管理事务</v>
          </cell>
        </row>
        <row r="1019">
          <cell r="B1019" t="str">
            <v>精神文明建设费</v>
          </cell>
          <cell r="C1019" t="str">
            <v>0</v>
          </cell>
          <cell r="D1019" t="str">
            <v>[2013102]一般行政管理事务</v>
          </cell>
        </row>
        <row r="1020">
          <cell r="B1020" t="str">
            <v>网信工作专项经费</v>
          </cell>
          <cell r="C1020" t="str">
            <v>0</v>
          </cell>
          <cell r="D1020" t="str">
            <v>[2013102]一般行政管理事务</v>
          </cell>
        </row>
        <row r="1021">
          <cell r="B1021" t="str">
            <v>信息宣传经费--摄影、摄像服务外包和微信平台视觉设计和互联网活动推广</v>
          </cell>
          <cell r="C1021" t="str">
            <v>0</v>
          </cell>
          <cell r="D1021" t="str">
            <v>[2013102]一般行政管理事务</v>
          </cell>
        </row>
        <row r="1022">
          <cell r="B1022" t="str">
            <v>信息宣传经费--摄影、摄像服务外包和微信平台视觉设计和互联网活动推广</v>
          </cell>
          <cell r="C1022" t="str">
            <v>0</v>
          </cell>
          <cell r="D1022" t="str">
            <v>[2013102]一般行政管理事务</v>
          </cell>
        </row>
        <row r="1023">
          <cell r="B1023" t="str">
            <v>对口支援和结对帮扶支持资金</v>
          </cell>
          <cell r="C1023" t="str">
            <v>0</v>
          </cell>
          <cell r="D1023" t="str">
            <v>[2130506]社会发展</v>
          </cell>
        </row>
        <row r="1024">
          <cell r="B1024" t="str">
            <v>党员教育培训经费</v>
          </cell>
          <cell r="C1024" t="str">
            <v>0</v>
          </cell>
          <cell r="D1024" t="str">
            <v>[2013102]一般行政管理事务</v>
          </cell>
        </row>
        <row r="1025">
          <cell r="B1025" t="str">
            <v>统战经费</v>
          </cell>
          <cell r="C1025" t="str">
            <v>0</v>
          </cell>
          <cell r="D1025" t="str">
            <v>[2013102]一般行政管理事务</v>
          </cell>
        </row>
        <row r="1026">
          <cell r="B1026" t="str">
            <v>党群服务中心维护经费</v>
          </cell>
          <cell r="C1026" t="str">
            <v>0</v>
          </cell>
          <cell r="D1026" t="str">
            <v>[2013102]一般行政管理事务</v>
          </cell>
        </row>
        <row r="1027">
          <cell r="B1027" t="str">
            <v>党建微信平台经费</v>
          </cell>
          <cell r="C1027" t="str">
            <v>0</v>
          </cell>
          <cell r="D1027" t="str">
            <v>[2013102]一般行政管理事务</v>
          </cell>
        </row>
        <row r="1028">
          <cell r="B1028" t="str">
            <v>东疆党建联盟经费</v>
          </cell>
          <cell r="C1028" t="str">
            <v>0</v>
          </cell>
          <cell r="D1028" t="str">
            <v>[2013102]一般行政管理事务</v>
          </cell>
        </row>
        <row r="1029">
          <cell r="B1029" t="str">
            <v>信息宣传经费——书报刊物费</v>
          </cell>
          <cell r="C1029" t="str">
            <v>0</v>
          </cell>
          <cell r="D1029" t="str">
            <v>[2013102]一般行政管理事务</v>
          </cell>
        </row>
        <row r="1030">
          <cell r="B1030" t="str">
            <v>办公设备购置</v>
          </cell>
          <cell r="C1030" t="str">
            <v>0</v>
          </cell>
          <cell r="D1030" t="str">
            <v>[2013101]行政运行</v>
          </cell>
        </row>
        <row r="1031">
          <cell r="B1031" t="str">
            <v>办公设备购置</v>
          </cell>
          <cell r="C1031" t="str">
            <v>0</v>
          </cell>
          <cell r="D1031" t="str">
            <v>[2013101]行政运行</v>
          </cell>
        </row>
        <row r="1032">
          <cell r="B1032" t="str">
            <v>日常办公费</v>
          </cell>
          <cell r="C1032" t="str">
            <v>0</v>
          </cell>
          <cell r="D1032" t="str">
            <v>[2013101]行政运行</v>
          </cell>
        </row>
        <row r="1033">
          <cell r="B1033" t="str">
            <v>日常办公费</v>
          </cell>
          <cell r="C1033" t="str">
            <v>0</v>
          </cell>
          <cell r="D1033" t="str">
            <v>[2013101]行政运行</v>
          </cell>
        </row>
        <row r="1034">
          <cell r="B1034" t="str">
            <v>三公经费-其他交通费（租车费）</v>
          </cell>
          <cell r="C1034" t="str">
            <v>0</v>
          </cell>
          <cell r="D1034" t="str">
            <v>[2013101]行政运行</v>
          </cell>
        </row>
        <row r="1035">
          <cell r="B1035" t="str">
            <v>日常办公费</v>
          </cell>
          <cell r="C1035" t="str">
            <v>0</v>
          </cell>
          <cell r="D1035" t="str">
            <v>[2013101]行政运行</v>
          </cell>
        </row>
        <row r="1036">
          <cell r="B1036" t="str">
            <v>日常办公费</v>
          </cell>
          <cell r="C1036" t="str">
            <v>0</v>
          </cell>
          <cell r="D1036" t="str">
            <v>[2013101]行政运行</v>
          </cell>
        </row>
        <row r="1037">
          <cell r="B1037" t="str">
            <v>日常办公费</v>
          </cell>
          <cell r="C1037" t="str">
            <v>0</v>
          </cell>
          <cell r="D1037" t="str">
            <v>[2013101]行政运行</v>
          </cell>
        </row>
        <row r="1038">
          <cell r="B1038" t="str">
            <v>日常办公费</v>
          </cell>
          <cell r="C1038" t="str">
            <v>0</v>
          </cell>
          <cell r="D1038" t="str">
            <v>[2013101]行政运行</v>
          </cell>
        </row>
        <row r="1039">
          <cell r="B1039" t="str">
            <v>日常办公费</v>
          </cell>
          <cell r="C1039" t="str">
            <v>0</v>
          </cell>
          <cell r="D1039" t="str">
            <v>[2013101]行政运行</v>
          </cell>
        </row>
        <row r="1040">
          <cell r="B1040" t="str">
            <v>日常办公费</v>
          </cell>
          <cell r="C1040" t="str">
            <v>0</v>
          </cell>
          <cell r="D1040" t="str">
            <v>[2013101]行政运行</v>
          </cell>
        </row>
        <row r="1041">
          <cell r="B1041" t="str">
            <v>日常办公费</v>
          </cell>
          <cell r="C1041" t="str">
            <v>0</v>
          </cell>
          <cell r="D1041" t="str">
            <v>[2013101]行政运行</v>
          </cell>
        </row>
        <row r="1042">
          <cell r="B1042" t="str">
            <v>日常办公费</v>
          </cell>
          <cell r="C1042" t="str">
            <v>0</v>
          </cell>
          <cell r="D1042" t="str">
            <v>[2013101]行政运行</v>
          </cell>
        </row>
        <row r="1043">
          <cell r="B1043" t="str">
            <v>日常办公费</v>
          </cell>
          <cell r="C1043" t="str">
            <v>0</v>
          </cell>
          <cell r="D1043" t="str">
            <v>[2013101]行政运行</v>
          </cell>
        </row>
        <row r="1044">
          <cell r="B1044" t="str">
            <v>日常办公费</v>
          </cell>
          <cell r="C1044" t="str">
            <v>0</v>
          </cell>
          <cell r="D1044" t="str">
            <v>[2013101]行政运行</v>
          </cell>
        </row>
        <row r="1045">
          <cell r="B1045" t="str">
            <v>日常办公费</v>
          </cell>
          <cell r="C1045" t="str">
            <v>0</v>
          </cell>
          <cell r="D1045" t="str">
            <v>[2013101]行政运行</v>
          </cell>
        </row>
        <row r="1046">
          <cell r="B1046" t="str">
            <v>日常办公费</v>
          </cell>
          <cell r="C1046" t="str">
            <v>0</v>
          </cell>
          <cell r="D1046" t="str">
            <v>[2013101]行政运行</v>
          </cell>
        </row>
        <row r="1047">
          <cell r="B1047" t="str">
            <v>日常办公费</v>
          </cell>
          <cell r="C1047" t="str">
            <v>0</v>
          </cell>
          <cell r="D1047" t="str">
            <v>[2013101]行政运行</v>
          </cell>
        </row>
        <row r="1048">
          <cell r="B1048" t="str">
            <v>日常办公费</v>
          </cell>
          <cell r="C1048" t="str">
            <v>0</v>
          </cell>
          <cell r="D1048" t="str">
            <v>[2013101]行政运行</v>
          </cell>
        </row>
        <row r="1049">
          <cell r="B1049" t="str">
            <v>人员经费</v>
          </cell>
          <cell r="C1049" t="str">
            <v>0</v>
          </cell>
          <cell r="D1049" t="str">
            <v>[2012901]行政运行</v>
          </cell>
        </row>
        <row r="1050">
          <cell r="B1050" t="str">
            <v>人员经费</v>
          </cell>
          <cell r="C1050" t="str">
            <v>0</v>
          </cell>
          <cell r="D1050" t="str">
            <v>[2012901]行政运行</v>
          </cell>
        </row>
        <row r="1051">
          <cell r="B1051" t="str">
            <v>人员经费</v>
          </cell>
          <cell r="C1051" t="str">
            <v>0</v>
          </cell>
          <cell r="D1051" t="str">
            <v>[2012901]行政运行</v>
          </cell>
        </row>
        <row r="1052">
          <cell r="B1052" t="str">
            <v>人员经费</v>
          </cell>
          <cell r="C1052" t="str">
            <v>0</v>
          </cell>
          <cell r="D1052" t="str">
            <v>[2012901]行政运行</v>
          </cell>
        </row>
        <row r="1053">
          <cell r="B1053" t="str">
            <v>人员经费</v>
          </cell>
          <cell r="C1053" t="str">
            <v>0</v>
          </cell>
          <cell r="D1053" t="str">
            <v>[2012901]行政运行</v>
          </cell>
        </row>
        <row r="1054">
          <cell r="B1054" t="str">
            <v>人员经费</v>
          </cell>
          <cell r="C1054" t="str">
            <v>0</v>
          </cell>
          <cell r="D1054" t="str">
            <v>[2012901]行政运行</v>
          </cell>
        </row>
        <row r="1055">
          <cell r="B1055" t="str">
            <v>人员经费</v>
          </cell>
          <cell r="C1055" t="str">
            <v>0</v>
          </cell>
          <cell r="D1055" t="str">
            <v>[2012901]行政运行</v>
          </cell>
        </row>
        <row r="1056">
          <cell r="B1056" t="str">
            <v>人员经费</v>
          </cell>
          <cell r="C1056" t="str">
            <v>0</v>
          </cell>
          <cell r="D1056" t="str">
            <v>[2012901]行政运行</v>
          </cell>
        </row>
        <row r="1057">
          <cell r="B1057" t="str">
            <v>工会经费</v>
          </cell>
          <cell r="C1057" t="str">
            <v>0</v>
          </cell>
          <cell r="D1057" t="str">
            <v>[2012902]一般行政管理事务</v>
          </cell>
        </row>
        <row r="1058">
          <cell r="B1058" t="str">
            <v>共青团经费</v>
          </cell>
          <cell r="C1058" t="str">
            <v>0</v>
          </cell>
          <cell r="D1058" t="str">
            <v>[2012902]一般行政管理事务</v>
          </cell>
        </row>
        <row r="1059">
          <cell r="B1059" t="str">
            <v>共青团经费</v>
          </cell>
          <cell r="C1059" t="str">
            <v>0</v>
          </cell>
          <cell r="D1059" t="str">
            <v>[2012902]一般行政管理事务</v>
          </cell>
        </row>
        <row r="1060">
          <cell r="B1060" t="str">
            <v>妇联经费</v>
          </cell>
          <cell r="C1060" t="str">
            <v>0</v>
          </cell>
          <cell r="D1060" t="str">
            <v>[2012902]一般行政管理事务</v>
          </cell>
        </row>
        <row r="1061">
          <cell r="B1061" t="str">
            <v>妇联经费</v>
          </cell>
          <cell r="C1061" t="str">
            <v>0</v>
          </cell>
          <cell r="D1061" t="str">
            <v>[2012902]一般行政管理事务</v>
          </cell>
        </row>
        <row r="1062">
          <cell r="B1062" t="str">
            <v>办公设备购置</v>
          </cell>
          <cell r="C1062" t="str">
            <v>0</v>
          </cell>
          <cell r="D1062" t="str">
            <v>[2012901]行政运行</v>
          </cell>
        </row>
        <row r="1063">
          <cell r="B1063" t="str">
            <v>日常办公费</v>
          </cell>
          <cell r="C1063" t="str">
            <v>0</v>
          </cell>
          <cell r="D1063" t="str">
            <v>[2012901]行政运行</v>
          </cell>
        </row>
        <row r="1064">
          <cell r="B1064" t="str">
            <v>三公经费-其他交通费（租车费）</v>
          </cell>
          <cell r="C1064" t="str">
            <v>0</v>
          </cell>
          <cell r="D1064" t="str">
            <v>[2012901]行政运行</v>
          </cell>
        </row>
        <row r="1065">
          <cell r="B1065" t="str">
            <v>日常办公费</v>
          </cell>
          <cell r="C1065" t="str">
            <v>0</v>
          </cell>
          <cell r="D1065" t="str">
            <v>[2012901]行政运行</v>
          </cell>
        </row>
        <row r="1066">
          <cell r="B1066" t="str">
            <v>日常办公费</v>
          </cell>
          <cell r="C1066" t="str">
            <v>0</v>
          </cell>
          <cell r="D1066" t="str">
            <v>[2012901]行政运行</v>
          </cell>
        </row>
        <row r="1067">
          <cell r="B1067" t="str">
            <v>日常办公费</v>
          </cell>
          <cell r="C1067" t="str">
            <v>0</v>
          </cell>
          <cell r="D1067" t="str">
            <v>[2012901]行政运行</v>
          </cell>
        </row>
        <row r="1068">
          <cell r="B1068" t="str">
            <v>日常办公费</v>
          </cell>
          <cell r="C1068" t="str">
            <v>0</v>
          </cell>
          <cell r="D1068" t="str">
            <v>[2012901]行政运行</v>
          </cell>
        </row>
        <row r="1069">
          <cell r="B1069" t="str">
            <v>日常办公费</v>
          </cell>
          <cell r="C1069" t="str">
            <v>0</v>
          </cell>
          <cell r="D1069" t="str">
            <v>[2012901]行政运行</v>
          </cell>
        </row>
        <row r="1070">
          <cell r="B1070" t="str">
            <v>日常办公费</v>
          </cell>
          <cell r="C1070" t="str">
            <v>0</v>
          </cell>
          <cell r="D1070" t="str">
            <v>[2012901]行政运行</v>
          </cell>
        </row>
        <row r="1071">
          <cell r="B1071" t="str">
            <v>日常办公费</v>
          </cell>
          <cell r="C1071" t="str">
            <v>0</v>
          </cell>
          <cell r="D1071" t="str">
            <v>[2012901]行政运行</v>
          </cell>
        </row>
        <row r="1072">
          <cell r="B1072" t="str">
            <v>日常办公费</v>
          </cell>
          <cell r="C1072" t="str">
            <v>0</v>
          </cell>
          <cell r="D1072" t="str">
            <v>[2012901]行政运行</v>
          </cell>
        </row>
        <row r="1073">
          <cell r="B1073" t="str">
            <v>日常办公费</v>
          </cell>
          <cell r="C1073" t="str">
            <v>0</v>
          </cell>
          <cell r="D1073" t="str">
            <v>[2012901]行政运行</v>
          </cell>
        </row>
        <row r="1074">
          <cell r="B1074" t="str">
            <v>日常办公费</v>
          </cell>
          <cell r="C1074" t="str">
            <v>0</v>
          </cell>
          <cell r="D1074" t="str">
            <v>[2012901]行政运行</v>
          </cell>
        </row>
        <row r="1075">
          <cell r="B1075" t="str">
            <v>日常办公费</v>
          </cell>
          <cell r="C1075" t="str">
            <v>0</v>
          </cell>
          <cell r="D1075" t="str">
            <v>[2012901]行政运行</v>
          </cell>
        </row>
        <row r="1076">
          <cell r="B1076" t="str">
            <v>日常办公费</v>
          </cell>
          <cell r="C1076" t="str">
            <v>0</v>
          </cell>
          <cell r="D1076" t="str">
            <v>[2012901]行政运行</v>
          </cell>
        </row>
        <row r="1077">
          <cell r="B1077" t="str">
            <v>日常办公费</v>
          </cell>
          <cell r="C1077" t="str">
            <v>0</v>
          </cell>
          <cell r="D1077" t="str">
            <v>[2012901]行政运行</v>
          </cell>
        </row>
        <row r="1078">
          <cell r="B1078" t="str">
            <v>日常办公费</v>
          </cell>
          <cell r="C1078" t="str">
            <v>0</v>
          </cell>
          <cell r="D1078" t="str">
            <v>[2012901]行政运行</v>
          </cell>
        </row>
        <row r="1079">
          <cell r="B1079" t="str">
            <v>日常办公费</v>
          </cell>
          <cell r="C1079" t="str">
            <v>0</v>
          </cell>
          <cell r="D1079" t="str">
            <v>[2012901]行政运行</v>
          </cell>
        </row>
        <row r="1080">
          <cell r="B1080" t="str">
            <v>日常办公费</v>
          </cell>
          <cell r="C1080" t="str">
            <v>0</v>
          </cell>
          <cell r="D1080" t="str">
            <v>[2012901]行政运行</v>
          </cell>
        </row>
        <row r="1081">
          <cell r="B1081" t="str">
            <v>装备采购款</v>
          </cell>
          <cell r="C1081" t="str">
            <v>0</v>
          </cell>
          <cell r="D1081" t="str">
            <v>[2240202]一般行政管理事务</v>
          </cell>
        </row>
        <row r="1082">
          <cell r="B1082" t="str">
            <v>新建东疆港二级指挥中心及一号消防站开办经费</v>
          </cell>
          <cell r="C1082" t="str">
            <v>0</v>
          </cell>
          <cell r="D1082" t="str">
            <v>[2240202]一般行政管理事务</v>
          </cell>
        </row>
        <row r="1083">
          <cell r="B1083" t="str">
            <v>公务车辆租赁费</v>
          </cell>
          <cell r="C1083" t="str">
            <v>0</v>
          </cell>
          <cell r="D1083" t="str">
            <v>[2240202]一般行政管理事务</v>
          </cell>
        </row>
        <row r="1084">
          <cell r="B1084" t="str">
            <v>应急管理专项资金---灭火演习</v>
          </cell>
          <cell r="C1084" t="str">
            <v>0</v>
          </cell>
          <cell r="D1084" t="str">
            <v>[2240202]一般行政管理事务</v>
          </cell>
        </row>
        <row r="1085">
          <cell r="B1085" t="str">
            <v>招聘厨师人员经费</v>
          </cell>
          <cell r="C1085" t="str">
            <v>0</v>
          </cell>
          <cell r="D1085" t="str">
            <v>[2240202]一般行政管理事务</v>
          </cell>
        </row>
        <row r="1086">
          <cell r="B1086" t="str">
            <v>合同制消防员经费</v>
          </cell>
          <cell r="C1086" t="str">
            <v>0</v>
          </cell>
          <cell r="D1086" t="str">
            <v>[2240202]一般行政管理事务</v>
          </cell>
        </row>
        <row r="1087">
          <cell r="B1087" t="str">
            <v>应急管理专项资金-消防培训经费</v>
          </cell>
          <cell r="C1087" t="str">
            <v>0</v>
          </cell>
          <cell r="D1087" t="str">
            <v>[2240202]一般行政管理事务</v>
          </cell>
        </row>
        <row r="1088">
          <cell r="B1088" t="str">
            <v>网络服务经费</v>
          </cell>
          <cell r="C1088" t="str">
            <v>0</v>
          </cell>
          <cell r="D1088" t="str">
            <v>[2240202]一般行政管理事务</v>
          </cell>
        </row>
        <row r="1089">
          <cell r="B1089" t="str">
            <v>能源经费</v>
          </cell>
          <cell r="C1089" t="str">
            <v>0</v>
          </cell>
          <cell r="D1089" t="str">
            <v>[2240202]一般行政管理事务</v>
          </cell>
        </row>
        <row r="1090">
          <cell r="B1090" t="str">
            <v>消防业务费</v>
          </cell>
          <cell r="C1090" t="str">
            <v>0</v>
          </cell>
          <cell r="D1090" t="str">
            <v>[2240202]一般行政管理事务</v>
          </cell>
        </row>
        <row r="1091">
          <cell r="B1091" t="str">
            <v>装备采购款</v>
          </cell>
          <cell r="C1091" t="str">
            <v>0</v>
          </cell>
          <cell r="D1091" t="str">
            <v>[2240202]一般行政管理事务</v>
          </cell>
        </row>
        <row r="1092">
          <cell r="B1092" t="str">
            <v>装备采购款</v>
          </cell>
          <cell r="C1092" t="str">
            <v>0</v>
          </cell>
          <cell r="D1092" t="str">
            <v>[2240202]一般行政管理事务</v>
          </cell>
        </row>
        <row r="1093">
          <cell r="B1093" t="str">
            <v>装备采购款</v>
          </cell>
          <cell r="C1093" t="str">
            <v>0</v>
          </cell>
          <cell r="D1093" t="str">
            <v>[2240202]一般行政管理事务</v>
          </cell>
        </row>
        <row r="1094">
          <cell r="B1094" t="str">
            <v>消防业务费</v>
          </cell>
          <cell r="C1094" t="str">
            <v>0</v>
          </cell>
          <cell r="D1094" t="str">
            <v>[2240202]一般行政管理事务</v>
          </cell>
        </row>
        <row r="1095">
          <cell r="B1095" t="str">
            <v>消防业务费</v>
          </cell>
          <cell r="C1095" t="str">
            <v>0</v>
          </cell>
          <cell r="D1095" t="str">
            <v>[2240202]一般行政管理事务</v>
          </cell>
        </row>
        <row r="1096">
          <cell r="B1096" t="str">
            <v>装备采购款</v>
          </cell>
          <cell r="C1096" t="str">
            <v>0</v>
          </cell>
          <cell r="D1096" t="str">
            <v>[2240202]一般行政管理事务</v>
          </cell>
        </row>
        <row r="1097">
          <cell r="B1097" t="str">
            <v>装备采购款</v>
          </cell>
          <cell r="C1097" t="str">
            <v>0</v>
          </cell>
          <cell r="D1097" t="str">
            <v>[2240202]一般行政管理事务</v>
          </cell>
        </row>
        <row r="1098">
          <cell r="B1098" t="str">
            <v>装备采购款</v>
          </cell>
          <cell r="C1098" t="str">
            <v>0</v>
          </cell>
          <cell r="D1098" t="str">
            <v>[2240202]一般行政管理事务</v>
          </cell>
        </row>
        <row r="1099">
          <cell r="B1099" t="str">
            <v>消防业务费</v>
          </cell>
          <cell r="C1099" t="str">
            <v>0</v>
          </cell>
          <cell r="D1099" t="str">
            <v>[2240202]一般行政管理事务</v>
          </cell>
        </row>
        <row r="1100">
          <cell r="B1100" t="str">
            <v>消防业务费</v>
          </cell>
          <cell r="C1100" t="str">
            <v>0</v>
          </cell>
          <cell r="D1100" t="str">
            <v>[2240202]一般行政管理事务</v>
          </cell>
        </row>
        <row r="1101">
          <cell r="B1101" t="str">
            <v>新建东疆港二级指挥中心及一号消防站开办经费</v>
          </cell>
          <cell r="C1101" t="str">
            <v>0</v>
          </cell>
          <cell r="D1101" t="str">
            <v>[2240202]一般行政管理事务</v>
          </cell>
        </row>
        <row r="1102">
          <cell r="B1102" t="str">
            <v>新建东疆港二级指挥中心及一号消防站开办经费</v>
          </cell>
          <cell r="C1102" t="str">
            <v>0</v>
          </cell>
          <cell r="D1102" t="str">
            <v>[2240202]一般行政管理事务</v>
          </cell>
        </row>
        <row r="1103">
          <cell r="B1103" t="str">
            <v>协税护税经费</v>
          </cell>
          <cell r="C1103" t="str">
            <v>0</v>
          </cell>
          <cell r="D1103" t="str">
            <v>[2010701]行政运行</v>
          </cell>
        </row>
        <row r="1104">
          <cell r="B1104" t="str">
            <v>纳税人信息通知系统</v>
          </cell>
          <cell r="C1104" t="str">
            <v>0</v>
          </cell>
          <cell r="D1104" t="str">
            <v>[2010701]行政运行</v>
          </cell>
        </row>
        <row r="1105">
          <cell r="B1105" t="str">
            <v>“津税通”云服务管理平台服务费</v>
          </cell>
          <cell r="C1105" t="str">
            <v>0</v>
          </cell>
          <cell r="D1105" t="str">
            <v>[2010701]行政运行</v>
          </cell>
        </row>
        <row r="1106">
          <cell r="B1106" t="str">
            <v>纳税服务综合咨询平台服务费</v>
          </cell>
          <cell r="C1106" t="str">
            <v>0</v>
          </cell>
          <cell r="D1106" t="str">
            <v>[2010701]行政运行</v>
          </cell>
        </row>
        <row r="1107">
          <cell r="B1107" t="str">
            <v>辅助招商经费</v>
          </cell>
          <cell r="C1107" t="str">
            <v>0</v>
          </cell>
          <cell r="D1107" t="str">
            <v>[2010701]行政运行</v>
          </cell>
        </row>
        <row r="1108">
          <cell r="B1108" t="str">
            <v>网络直播远程视频费用</v>
          </cell>
          <cell r="C1108" t="str">
            <v>0</v>
          </cell>
          <cell r="D1108" t="str">
            <v>[2010701]行政运行</v>
          </cell>
        </row>
        <row r="1109">
          <cell r="B1109" t="str">
            <v>人员经费</v>
          </cell>
          <cell r="C1109" t="str">
            <v>0</v>
          </cell>
          <cell r="D1109" t="str">
            <v>[2010701]行政运行</v>
          </cell>
        </row>
        <row r="1110">
          <cell r="B1110" t="str">
            <v>2024年返还性收入-营改增基数返还（津财预[2023]76号）（津滨财预[2023]85号）</v>
          </cell>
          <cell r="C1110" t="str">
            <v>0</v>
          </cell>
          <cell r="D1110" t="str">
            <v>[2300199]其他返还性支出</v>
          </cell>
        </row>
        <row r="1111">
          <cell r="B1111" t="str">
            <v>2024年补助功能区提前下达资金</v>
          </cell>
          <cell r="C1111" t="str">
            <v>0</v>
          </cell>
          <cell r="D1111" t="str">
            <v>[2300201]体制补助支出</v>
          </cell>
        </row>
        <row r="1112">
          <cell r="B1112" t="str">
            <v>国有资本经营预算调出资金</v>
          </cell>
          <cell r="C1112" t="str">
            <v>0</v>
          </cell>
          <cell r="D1112" t="str">
            <v>[2300803]国有资本经营预算调出资金</v>
          </cell>
        </row>
        <row r="1113">
          <cell r="B1113" t="str">
            <v>2022年度创新创业大赛获奖企业奖励资金（津财建一指【2023】96号）</v>
          </cell>
          <cell r="C1113" t="str">
            <v>0</v>
          </cell>
          <cell r="D1113" t="str">
            <v>[2060499]其他技术研究与开发支出</v>
          </cell>
        </row>
        <row r="1114">
          <cell r="B1114" t="str">
            <v>2022年度企业研发投入后补助资金（津财建一指【2023】96号、津财建一指【2023】105号）</v>
          </cell>
          <cell r="C1114" t="str">
            <v>0</v>
          </cell>
          <cell r="D1114" t="str">
            <v>[2060499]其他技术研究与开发支出</v>
          </cell>
        </row>
        <row r="1115">
          <cell r="B1115" t="str">
            <v>2022年度高新技术企业奖励资金（津财建一指【2023】105号）</v>
          </cell>
          <cell r="C1115" t="str">
            <v>0</v>
          </cell>
          <cell r="D1115" t="str">
            <v>[2060499]其他技术研究与开发支出</v>
          </cell>
        </row>
        <row r="1116">
          <cell r="B1116" t="str">
            <v>2022年度雏鹰企业贷款奖励资金（津财建一指【2023】96号）</v>
          </cell>
          <cell r="C1116" t="str">
            <v>0</v>
          </cell>
          <cell r="D1116" t="str">
            <v>[2060499]其他技术研究与开发支出</v>
          </cell>
        </row>
        <row r="1117">
          <cell r="B1117" t="str">
            <v>2022年度通过复评且营业收入较上一年正增长的瞪羚企业奖励资金（津财建一指【2023】96号</v>
          </cell>
          <cell r="C1117" t="str">
            <v>0</v>
          </cell>
          <cell r="D1117" t="str">
            <v>[2060499]其他技术研究与开发支出</v>
          </cell>
        </row>
        <row r="1118">
          <cell r="B1118" t="str">
            <v>2022年度首次评价入库瞪羚企业奖励资金（津财建一指【2023】96号</v>
          </cell>
          <cell r="C1118" t="str">
            <v>0</v>
          </cell>
          <cell r="D1118" t="str">
            <v>[2060499]其他技术研究与开发支出</v>
          </cell>
        </row>
        <row r="1119">
          <cell r="B1119" t="str">
            <v>债务还本</v>
          </cell>
          <cell r="C1119" t="str">
            <v>0</v>
          </cell>
          <cell r="D1119" t="str">
            <v>[2310301]地方政府一般债券还本支出</v>
          </cell>
        </row>
        <row r="1120">
          <cell r="B1120" t="str">
            <v>专项上解</v>
          </cell>
          <cell r="C1120" t="str">
            <v>0</v>
          </cell>
          <cell r="D1120" t="str">
            <v>[2300602]专项上解支出</v>
          </cell>
        </row>
        <row r="1121">
          <cell r="B1121" t="str">
            <v>体制性上解</v>
          </cell>
          <cell r="C1121" t="str">
            <v>0</v>
          </cell>
          <cell r="D1121" t="str">
            <v>[2300601]体制上解支出</v>
          </cell>
        </row>
        <row r="1122">
          <cell r="B1122" t="str">
            <v>天津市财政局关于下达2023年市对区平台经济发展专项资金预算的通知（津财建一指【2023】98号）</v>
          </cell>
          <cell r="C1122" t="str">
            <v>0</v>
          </cell>
          <cell r="D1122" t="str">
            <v>[2300316]商业服务业等</v>
          </cell>
        </row>
        <row r="1123">
          <cell r="B1123" t="str">
            <v>天津市财政局关于下达2023年第三批制造业高质量发展专项资金预算的通知（津财建一指【2023】97号）</v>
          </cell>
          <cell r="C1123" t="str">
            <v>0</v>
          </cell>
          <cell r="D1123" t="str">
            <v>[2300306]科学技术</v>
          </cell>
        </row>
        <row r="1124">
          <cell r="B1124" t="str">
            <v>天津市财政局关于下达2024年第一批支持滨海新区高质量发展专项资金的通知(津财预指[2024]2号)</v>
          </cell>
          <cell r="C1124" t="str">
            <v>0</v>
          </cell>
          <cell r="D1124" t="str">
            <v>[2300208]结算补助支出</v>
          </cell>
        </row>
        <row r="1125">
          <cell r="B1125" t="str">
            <v>天津市财政局天津市教育委员会关于提前下达2024年城乡义务教育补助经费直达资金预算的通知（津财教指[2023]119号）</v>
          </cell>
          <cell r="C1125" t="str">
            <v>0</v>
          </cell>
          <cell r="D1125" t="str">
            <v>[2050202]小学教育</v>
          </cell>
        </row>
        <row r="1126">
          <cell r="B1126" t="str">
            <v>天津市财政局关于下达2023年第四批制造业高质量发展专项资金预算的通知（津财建一指【2023】104号）</v>
          </cell>
          <cell r="C1126" t="str">
            <v>0</v>
          </cell>
          <cell r="D1126" t="str">
            <v>[2300306]科学技术</v>
          </cell>
        </row>
        <row r="1127">
          <cell r="B1127" t="str">
            <v>天津市财政局关于下达增发2023年国债自然灾害应急能力提升工程补助资金预算的通知（津财建一指〔2024〕15号）</v>
          </cell>
          <cell r="C1127" t="str">
            <v>0</v>
          </cell>
          <cell r="D1127" t="str">
            <v>[2300324]灾害防治及应急管理</v>
          </cell>
        </row>
        <row r="1128">
          <cell r="B1128" t="str">
            <v>关于安排中央财政农产品供应链体系建设项目补助资金的通知（津财建二指【2022】4号）</v>
          </cell>
          <cell r="C1128" t="str">
            <v>0</v>
          </cell>
          <cell r="D1128" t="str">
            <v>[2160299]其他商业流通事务支出</v>
          </cell>
        </row>
        <row r="1129">
          <cell r="B1129" t="str">
            <v>天津市财政局关于下达2024年第二批制造业高质量发展专项资金预算的通知（津财建一指[2024]11号）</v>
          </cell>
          <cell r="C1129" t="str">
            <v>0</v>
          </cell>
          <cell r="D1129" t="str">
            <v>[2300306]科学技术</v>
          </cell>
        </row>
        <row r="1130">
          <cell r="B1130" t="str">
            <v>2024年第二批支持滨海新区高质量发展专项资金（津财预指[2024]5号）</v>
          </cell>
          <cell r="C1130" t="str">
            <v>0</v>
          </cell>
          <cell r="D1130" t="str">
            <v>[2300299]其他一般性转移支付支出</v>
          </cell>
        </row>
        <row r="1131">
          <cell r="B1131" t="str">
            <v>天津市财政局关于下达2024年科技型企业发展专项资金（高新技术企业认定奖励项目）预算的通知（津财建一指【2024】19号）</v>
          </cell>
          <cell r="C1131" t="str">
            <v>0</v>
          </cell>
          <cell r="D1131" t="str">
            <v>[2300306]科学技术</v>
          </cell>
        </row>
        <row r="1132">
          <cell r="B1132" t="str">
            <v>天津市财政局关于下达2024年科技型企业发展专项资金（企业研发投入后补助项目）预算的通知（津财建一指【2024】18号）</v>
          </cell>
          <cell r="C1132" t="str">
            <v>0</v>
          </cell>
          <cell r="D1132" t="str">
            <v>[2300306]科学技术</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GridLines="0" showRowColHeaders="0" showZeros="0" showOutlineSymbols="0" topLeftCell="B20" workbookViewId="0">
      <selection activeCell="A1" sqref="A1"/>
    </sheetView>
  </sheetViews>
  <sheetFormatPr defaultColWidth="9.33333333333333" defaultRowHeight="12.75"/>
  <sheetData/>
  <pageMargins left="0.75" right="0.75" top="1" bottom="1" header="0.5" footer="0.5"/>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0"/>
  <sheetViews>
    <sheetView view="pageBreakPreview" zoomScaleNormal="100" zoomScaleSheetLayoutView="100" topLeftCell="A7" workbookViewId="0">
      <selection activeCell="E10" sqref="E10"/>
    </sheetView>
  </sheetViews>
  <sheetFormatPr defaultColWidth="9.16666666666667" defaultRowHeight="27.75" customHeight="true"/>
  <cols>
    <col min="1" max="1" width="18.8333333333333" style="47" customWidth="true"/>
    <col min="2" max="2" width="31.1666666666667" style="47" customWidth="true"/>
    <col min="3" max="3" width="19.3333333333333" style="47" customWidth="true"/>
    <col min="4" max="4" width="36.1666666666667" style="47" customWidth="true"/>
    <col min="5" max="5" width="25.1666666666667" style="47" customWidth="true"/>
    <col min="6" max="6" width="55" style="47" customWidth="true"/>
    <col min="7" max="244" width="7.66666666666667" style="47" customWidth="true"/>
    <col min="245" max="256" width="9.16666666666667" style="51"/>
    <col min="257" max="257" width="18.8333333333333" style="51" customWidth="true"/>
    <col min="258" max="258" width="31.1666666666667" style="51" customWidth="true"/>
    <col min="259" max="259" width="19.3333333333333" style="51" customWidth="true"/>
    <col min="260" max="260" width="33.5" style="51" customWidth="true"/>
    <col min="261" max="262" width="15" style="51" customWidth="true"/>
    <col min="263" max="500" width="7.66666666666667" style="51" customWidth="true"/>
    <col min="501" max="512" width="9.16666666666667" style="51"/>
    <col min="513" max="513" width="18.8333333333333" style="51" customWidth="true"/>
    <col min="514" max="514" width="31.1666666666667" style="51" customWidth="true"/>
    <col min="515" max="515" width="19.3333333333333" style="51" customWidth="true"/>
    <col min="516" max="516" width="33.5" style="51" customWidth="true"/>
    <col min="517" max="518" width="15" style="51" customWidth="true"/>
    <col min="519" max="756" width="7.66666666666667" style="51" customWidth="true"/>
    <col min="757" max="768" width="9.16666666666667" style="51"/>
    <col min="769" max="769" width="18.8333333333333" style="51" customWidth="true"/>
    <col min="770" max="770" width="31.1666666666667" style="51" customWidth="true"/>
    <col min="771" max="771" width="19.3333333333333" style="51" customWidth="true"/>
    <col min="772" max="772" width="33.5" style="51" customWidth="true"/>
    <col min="773" max="774" width="15" style="51" customWidth="true"/>
    <col min="775" max="1012" width="7.66666666666667" style="51" customWidth="true"/>
    <col min="1013" max="1024" width="9.16666666666667" style="51"/>
    <col min="1025" max="1025" width="18.8333333333333" style="51" customWidth="true"/>
    <col min="1026" max="1026" width="31.1666666666667" style="51" customWidth="true"/>
    <col min="1027" max="1027" width="19.3333333333333" style="51" customWidth="true"/>
    <col min="1028" max="1028" width="33.5" style="51" customWidth="true"/>
    <col min="1029" max="1030" width="15" style="51" customWidth="true"/>
    <col min="1031" max="1268" width="7.66666666666667" style="51" customWidth="true"/>
    <col min="1269" max="1280" width="9.16666666666667" style="51"/>
    <col min="1281" max="1281" width="18.8333333333333" style="51" customWidth="true"/>
    <col min="1282" max="1282" width="31.1666666666667" style="51" customWidth="true"/>
    <col min="1283" max="1283" width="19.3333333333333" style="51" customWidth="true"/>
    <col min="1284" max="1284" width="33.5" style="51" customWidth="true"/>
    <col min="1285" max="1286" width="15" style="51" customWidth="true"/>
    <col min="1287" max="1524" width="7.66666666666667" style="51" customWidth="true"/>
    <col min="1525" max="1536" width="9.16666666666667" style="51"/>
    <col min="1537" max="1537" width="18.8333333333333" style="51" customWidth="true"/>
    <col min="1538" max="1538" width="31.1666666666667" style="51" customWidth="true"/>
    <col min="1539" max="1539" width="19.3333333333333" style="51" customWidth="true"/>
    <col min="1540" max="1540" width="33.5" style="51" customWidth="true"/>
    <col min="1541" max="1542" width="15" style="51" customWidth="true"/>
    <col min="1543" max="1780" width="7.66666666666667" style="51" customWidth="true"/>
    <col min="1781" max="1792" width="9.16666666666667" style="51"/>
    <col min="1793" max="1793" width="18.8333333333333" style="51" customWidth="true"/>
    <col min="1794" max="1794" width="31.1666666666667" style="51" customWidth="true"/>
    <col min="1795" max="1795" width="19.3333333333333" style="51" customWidth="true"/>
    <col min="1796" max="1796" width="33.5" style="51" customWidth="true"/>
    <col min="1797" max="1798" width="15" style="51" customWidth="true"/>
    <col min="1799" max="2036" width="7.66666666666667" style="51" customWidth="true"/>
    <col min="2037" max="2048" width="9.16666666666667" style="51"/>
    <col min="2049" max="2049" width="18.8333333333333" style="51" customWidth="true"/>
    <col min="2050" max="2050" width="31.1666666666667" style="51" customWidth="true"/>
    <col min="2051" max="2051" width="19.3333333333333" style="51" customWidth="true"/>
    <col min="2052" max="2052" width="33.5" style="51" customWidth="true"/>
    <col min="2053" max="2054" width="15" style="51" customWidth="true"/>
    <col min="2055" max="2292" width="7.66666666666667" style="51" customWidth="true"/>
    <col min="2293" max="2304" width="9.16666666666667" style="51"/>
    <col min="2305" max="2305" width="18.8333333333333" style="51" customWidth="true"/>
    <col min="2306" max="2306" width="31.1666666666667" style="51" customWidth="true"/>
    <col min="2307" max="2307" width="19.3333333333333" style="51" customWidth="true"/>
    <col min="2308" max="2308" width="33.5" style="51" customWidth="true"/>
    <col min="2309" max="2310" width="15" style="51" customWidth="true"/>
    <col min="2311" max="2548" width="7.66666666666667" style="51" customWidth="true"/>
    <col min="2549" max="2560" width="9.16666666666667" style="51"/>
    <col min="2561" max="2561" width="18.8333333333333" style="51" customWidth="true"/>
    <col min="2562" max="2562" width="31.1666666666667" style="51" customWidth="true"/>
    <col min="2563" max="2563" width="19.3333333333333" style="51" customWidth="true"/>
    <col min="2564" max="2564" width="33.5" style="51" customWidth="true"/>
    <col min="2565" max="2566" width="15" style="51" customWidth="true"/>
    <col min="2567" max="2804" width="7.66666666666667" style="51" customWidth="true"/>
    <col min="2805" max="2816" width="9.16666666666667" style="51"/>
    <col min="2817" max="2817" width="18.8333333333333" style="51" customWidth="true"/>
    <col min="2818" max="2818" width="31.1666666666667" style="51" customWidth="true"/>
    <col min="2819" max="2819" width="19.3333333333333" style="51" customWidth="true"/>
    <col min="2820" max="2820" width="33.5" style="51" customWidth="true"/>
    <col min="2821" max="2822" width="15" style="51" customWidth="true"/>
    <col min="2823" max="3060" width="7.66666666666667" style="51" customWidth="true"/>
    <col min="3061" max="3072" width="9.16666666666667" style="51"/>
    <col min="3073" max="3073" width="18.8333333333333" style="51" customWidth="true"/>
    <col min="3074" max="3074" width="31.1666666666667" style="51" customWidth="true"/>
    <col min="3075" max="3075" width="19.3333333333333" style="51" customWidth="true"/>
    <col min="3076" max="3076" width="33.5" style="51" customWidth="true"/>
    <col min="3077" max="3078" width="15" style="51" customWidth="true"/>
    <col min="3079" max="3316" width="7.66666666666667" style="51" customWidth="true"/>
    <col min="3317" max="3328" width="9.16666666666667" style="51"/>
    <col min="3329" max="3329" width="18.8333333333333" style="51" customWidth="true"/>
    <col min="3330" max="3330" width="31.1666666666667" style="51" customWidth="true"/>
    <col min="3331" max="3331" width="19.3333333333333" style="51" customWidth="true"/>
    <col min="3332" max="3332" width="33.5" style="51" customWidth="true"/>
    <col min="3333" max="3334" width="15" style="51" customWidth="true"/>
    <col min="3335" max="3572" width="7.66666666666667" style="51" customWidth="true"/>
    <col min="3573" max="3584" width="9.16666666666667" style="51"/>
    <col min="3585" max="3585" width="18.8333333333333" style="51" customWidth="true"/>
    <col min="3586" max="3586" width="31.1666666666667" style="51" customWidth="true"/>
    <col min="3587" max="3587" width="19.3333333333333" style="51" customWidth="true"/>
    <col min="3588" max="3588" width="33.5" style="51" customWidth="true"/>
    <col min="3589" max="3590" width="15" style="51" customWidth="true"/>
    <col min="3591" max="3828" width="7.66666666666667" style="51" customWidth="true"/>
    <col min="3829" max="3840" width="9.16666666666667" style="51"/>
    <col min="3841" max="3841" width="18.8333333333333" style="51" customWidth="true"/>
    <col min="3842" max="3842" width="31.1666666666667" style="51" customWidth="true"/>
    <col min="3843" max="3843" width="19.3333333333333" style="51" customWidth="true"/>
    <col min="3844" max="3844" width="33.5" style="51" customWidth="true"/>
    <col min="3845" max="3846" width="15" style="51" customWidth="true"/>
    <col min="3847" max="4084" width="7.66666666666667" style="51" customWidth="true"/>
    <col min="4085" max="4096" width="9.16666666666667" style="51"/>
    <col min="4097" max="4097" width="18.8333333333333" style="51" customWidth="true"/>
    <col min="4098" max="4098" width="31.1666666666667" style="51" customWidth="true"/>
    <col min="4099" max="4099" width="19.3333333333333" style="51" customWidth="true"/>
    <col min="4100" max="4100" width="33.5" style="51" customWidth="true"/>
    <col min="4101" max="4102" width="15" style="51" customWidth="true"/>
    <col min="4103" max="4340" width="7.66666666666667" style="51" customWidth="true"/>
    <col min="4341" max="4352" width="9.16666666666667" style="51"/>
    <col min="4353" max="4353" width="18.8333333333333" style="51" customWidth="true"/>
    <col min="4354" max="4354" width="31.1666666666667" style="51" customWidth="true"/>
    <col min="4355" max="4355" width="19.3333333333333" style="51" customWidth="true"/>
    <col min="4356" max="4356" width="33.5" style="51" customWidth="true"/>
    <col min="4357" max="4358" width="15" style="51" customWidth="true"/>
    <col min="4359" max="4596" width="7.66666666666667" style="51" customWidth="true"/>
    <col min="4597" max="4608" width="9.16666666666667" style="51"/>
    <col min="4609" max="4609" width="18.8333333333333" style="51" customWidth="true"/>
    <col min="4610" max="4610" width="31.1666666666667" style="51" customWidth="true"/>
    <col min="4611" max="4611" width="19.3333333333333" style="51" customWidth="true"/>
    <col min="4612" max="4612" width="33.5" style="51" customWidth="true"/>
    <col min="4613" max="4614" width="15" style="51" customWidth="true"/>
    <col min="4615" max="4852" width="7.66666666666667" style="51" customWidth="true"/>
    <col min="4853" max="4864" width="9.16666666666667" style="51"/>
    <col min="4865" max="4865" width="18.8333333333333" style="51" customWidth="true"/>
    <col min="4866" max="4866" width="31.1666666666667" style="51" customWidth="true"/>
    <col min="4867" max="4867" width="19.3333333333333" style="51" customWidth="true"/>
    <col min="4868" max="4868" width="33.5" style="51" customWidth="true"/>
    <col min="4869" max="4870" width="15" style="51" customWidth="true"/>
    <col min="4871" max="5108" width="7.66666666666667" style="51" customWidth="true"/>
    <col min="5109" max="5120" width="9.16666666666667" style="51"/>
    <col min="5121" max="5121" width="18.8333333333333" style="51" customWidth="true"/>
    <col min="5122" max="5122" width="31.1666666666667" style="51" customWidth="true"/>
    <col min="5123" max="5123" width="19.3333333333333" style="51" customWidth="true"/>
    <col min="5124" max="5124" width="33.5" style="51" customWidth="true"/>
    <col min="5125" max="5126" width="15" style="51" customWidth="true"/>
    <col min="5127" max="5364" width="7.66666666666667" style="51" customWidth="true"/>
    <col min="5365" max="5376" width="9.16666666666667" style="51"/>
    <col min="5377" max="5377" width="18.8333333333333" style="51" customWidth="true"/>
    <col min="5378" max="5378" width="31.1666666666667" style="51" customWidth="true"/>
    <col min="5379" max="5379" width="19.3333333333333" style="51" customWidth="true"/>
    <col min="5380" max="5380" width="33.5" style="51" customWidth="true"/>
    <col min="5381" max="5382" width="15" style="51" customWidth="true"/>
    <col min="5383" max="5620" width="7.66666666666667" style="51" customWidth="true"/>
    <col min="5621" max="5632" width="9.16666666666667" style="51"/>
    <col min="5633" max="5633" width="18.8333333333333" style="51" customWidth="true"/>
    <col min="5634" max="5634" width="31.1666666666667" style="51" customWidth="true"/>
    <col min="5635" max="5635" width="19.3333333333333" style="51" customWidth="true"/>
    <col min="5636" max="5636" width="33.5" style="51" customWidth="true"/>
    <col min="5637" max="5638" width="15" style="51" customWidth="true"/>
    <col min="5639" max="5876" width="7.66666666666667" style="51" customWidth="true"/>
    <col min="5877" max="5888" width="9.16666666666667" style="51"/>
    <col min="5889" max="5889" width="18.8333333333333" style="51" customWidth="true"/>
    <col min="5890" max="5890" width="31.1666666666667" style="51" customWidth="true"/>
    <col min="5891" max="5891" width="19.3333333333333" style="51" customWidth="true"/>
    <col min="5892" max="5892" width="33.5" style="51" customWidth="true"/>
    <col min="5893" max="5894" width="15" style="51" customWidth="true"/>
    <col min="5895" max="6132" width="7.66666666666667" style="51" customWidth="true"/>
    <col min="6133" max="6144" width="9.16666666666667" style="51"/>
    <col min="6145" max="6145" width="18.8333333333333" style="51" customWidth="true"/>
    <col min="6146" max="6146" width="31.1666666666667" style="51" customWidth="true"/>
    <col min="6147" max="6147" width="19.3333333333333" style="51" customWidth="true"/>
    <col min="6148" max="6148" width="33.5" style="51" customWidth="true"/>
    <col min="6149" max="6150" width="15" style="51" customWidth="true"/>
    <col min="6151" max="6388" width="7.66666666666667" style="51" customWidth="true"/>
    <col min="6389" max="6400" width="9.16666666666667" style="51"/>
    <col min="6401" max="6401" width="18.8333333333333" style="51" customWidth="true"/>
    <col min="6402" max="6402" width="31.1666666666667" style="51" customWidth="true"/>
    <col min="6403" max="6403" width="19.3333333333333" style="51" customWidth="true"/>
    <col min="6404" max="6404" width="33.5" style="51" customWidth="true"/>
    <col min="6405" max="6406" width="15" style="51" customWidth="true"/>
    <col min="6407" max="6644" width="7.66666666666667" style="51" customWidth="true"/>
    <col min="6645" max="6656" width="9.16666666666667" style="51"/>
    <col min="6657" max="6657" width="18.8333333333333" style="51" customWidth="true"/>
    <col min="6658" max="6658" width="31.1666666666667" style="51" customWidth="true"/>
    <col min="6659" max="6659" width="19.3333333333333" style="51" customWidth="true"/>
    <col min="6660" max="6660" width="33.5" style="51" customWidth="true"/>
    <col min="6661" max="6662" width="15" style="51" customWidth="true"/>
    <col min="6663" max="6900" width="7.66666666666667" style="51" customWidth="true"/>
    <col min="6901" max="6912" width="9.16666666666667" style="51"/>
    <col min="6913" max="6913" width="18.8333333333333" style="51" customWidth="true"/>
    <col min="6914" max="6914" width="31.1666666666667" style="51" customWidth="true"/>
    <col min="6915" max="6915" width="19.3333333333333" style="51" customWidth="true"/>
    <col min="6916" max="6916" width="33.5" style="51" customWidth="true"/>
    <col min="6917" max="6918" width="15" style="51" customWidth="true"/>
    <col min="6919" max="7156" width="7.66666666666667" style="51" customWidth="true"/>
    <col min="7157" max="7168" width="9.16666666666667" style="51"/>
    <col min="7169" max="7169" width="18.8333333333333" style="51" customWidth="true"/>
    <col min="7170" max="7170" width="31.1666666666667" style="51" customWidth="true"/>
    <col min="7171" max="7171" width="19.3333333333333" style="51" customWidth="true"/>
    <col min="7172" max="7172" width="33.5" style="51" customWidth="true"/>
    <col min="7173" max="7174" width="15" style="51" customWidth="true"/>
    <col min="7175" max="7412" width="7.66666666666667" style="51" customWidth="true"/>
    <col min="7413" max="7424" width="9.16666666666667" style="51"/>
    <col min="7425" max="7425" width="18.8333333333333" style="51" customWidth="true"/>
    <col min="7426" max="7426" width="31.1666666666667" style="51" customWidth="true"/>
    <col min="7427" max="7427" width="19.3333333333333" style="51" customWidth="true"/>
    <col min="7428" max="7428" width="33.5" style="51" customWidth="true"/>
    <col min="7429" max="7430" width="15" style="51" customWidth="true"/>
    <col min="7431" max="7668" width="7.66666666666667" style="51" customWidth="true"/>
    <col min="7669" max="7680" width="9.16666666666667" style="51"/>
    <col min="7681" max="7681" width="18.8333333333333" style="51" customWidth="true"/>
    <col min="7682" max="7682" width="31.1666666666667" style="51" customWidth="true"/>
    <col min="7683" max="7683" width="19.3333333333333" style="51" customWidth="true"/>
    <col min="7684" max="7684" width="33.5" style="51" customWidth="true"/>
    <col min="7685" max="7686" width="15" style="51" customWidth="true"/>
    <col min="7687" max="7924" width="7.66666666666667" style="51" customWidth="true"/>
    <col min="7925" max="7936" width="9.16666666666667" style="51"/>
    <col min="7937" max="7937" width="18.8333333333333" style="51" customWidth="true"/>
    <col min="7938" max="7938" width="31.1666666666667" style="51" customWidth="true"/>
    <col min="7939" max="7939" width="19.3333333333333" style="51" customWidth="true"/>
    <col min="7940" max="7940" width="33.5" style="51" customWidth="true"/>
    <col min="7941" max="7942" width="15" style="51" customWidth="true"/>
    <col min="7943" max="8180" width="7.66666666666667" style="51" customWidth="true"/>
    <col min="8181" max="8192" width="9.16666666666667" style="51"/>
    <col min="8193" max="8193" width="18.8333333333333" style="51" customWidth="true"/>
    <col min="8194" max="8194" width="31.1666666666667" style="51" customWidth="true"/>
    <col min="8195" max="8195" width="19.3333333333333" style="51" customWidth="true"/>
    <col min="8196" max="8196" width="33.5" style="51" customWidth="true"/>
    <col min="8197" max="8198" width="15" style="51" customWidth="true"/>
    <col min="8199" max="8436" width="7.66666666666667" style="51" customWidth="true"/>
    <col min="8437" max="8448" width="9.16666666666667" style="51"/>
    <col min="8449" max="8449" width="18.8333333333333" style="51" customWidth="true"/>
    <col min="8450" max="8450" width="31.1666666666667" style="51" customWidth="true"/>
    <col min="8451" max="8451" width="19.3333333333333" style="51" customWidth="true"/>
    <col min="8452" max="8452" width="33.5" style="51" customWidth="true"/>
    <col min="8453" max="8454" width="15" style="51" customWidth="true"/>
    <col min="8455" max="8692" width="7.66666666666667" style="51" customWidth="true"/>
    <col min="8693" max="8704" width="9.16666666666667" style="51"/>
    <col min="8705" max="8705" width="18.8333333333333" style="51" customWidth="true"/>
    <col min="8706" max="8706" width="31.1666666666667" style="51" customWidth="true"/>
    <col min="8707" max="8707" width="19.3333333333333" style="51" customWidth="true"/>
    <col min="8708" max="8708" width="33.5" style="51" customWidth="true"/>
    <col min="8709" max="8710" width="15" style="51" customWidth="true"/>
    <col min="8711" max="8948" width="7.66666666666667" style="51" customWidth="true"/>
    <col min="8949" max="8960" width="9.16666666666667" style="51"/>
    <col min="8961" max="8961" width="18.8333333333333" style="51" customWidth="true"/>
    <col min="8962" max="8962" width="31.1666666666667" style="51" customWidth="true"/>
    <col min="8963" max="8963" width="19.3333333333333" style="51" customWidth="true"/>
    <col min="8964" max="8964" width="33.5" style="51" customWidth="true"/>
    <col min="8965" max="8966" width="15" style="51" customWidth="true"/>
    <col min="8967" max="9204" width="7.66666666666667" style="51" customWidth="true"/>
    <col min="9205" max="9216" width="9.16666666666667" style="51"/>
    <col min="9217" max="9217" width="18.8333333333333" style="51" customWidth="true"/>
    <col min="9218" max="9218" width="31.1666666666667" style="51" customWidth="true"/>
    <col min="9219" max="9219" width="19.3333333333333" style="51" customWidth="true"/>
    <col min="9220" max="9220" width="33.5" style="51" customWidth="true"/>
    <col min="9221" max="9222" width="15" style="51" customWidth="true"/>
    <col min="9223" max="9460" width="7.66666666666667" style="51" customWidth="true"/>
    <col min="9461" max="9472" width="9.16666666666667" style="51"/>
    <col min="9473" max="9473" width="18.8333333333333" style="51" customWidth="true"/>
    <col min="9474" max="9474" width="31.1666666666667" style="51" customWidth="true"/>
    <col min="9475" max="9475" width="19.3333333333333" style="51" customWidth="true"/>
    <col min="9476" max="9476" width="33.5" style="51" customWidth="true"/>
    <col min="9477" max="9478" width="15" style="51" customWidth="true"/>
    <col min="9479" max="9716" width="7.66666666666667" style="51" customWidth="true"/>
    <col min="9717" max="9728" width="9.16666666666667" style="51"/>
    <col min="9729" max="9729" width="18.8333333333333" style="51" customWidth="true"/>
    <col min="9730" max="9730" width="31.1666666666667" style="51" customWidth="true"/>
    <col min="9731" max="9731" width="19.3333333333333" style="51" customWidth="true"/>
    <col min="9732" max="9732" width="33.5" style="51" customWidth="true"/>
    <col min="9733" max="9734" width="15" style="51" customWidth="true"/>
    <col min="9735" max="9972" width="7.66666666666667" style="51" customWidth="true"/>
    <col min="9973" max="9984" width="9.16666666666667" style="51"/>
    <col min="9985" max="9985" width="18.8333333333333" style="51" customWidth="true"/>
    <col min="9986" max="9986" width="31.1666666666667" style="51" customWidth="true"/>
    <col min="9987" max="9987" width="19.3333333333333" style="51" customWidth="true"/>
    <col min="9988" max="9988" width="33.5" style="51" customWidth="true"/>
    <col min="9989" max="9990" width="15" style="51" customWidth="true"/>
    <col min="9991" max="10228" width="7.66666666666667" style="51" customWidth="true"/>
    <col min="10229" max="10240" width="9.16666666666667" style="51"/>
    <col min="10241" max="10241" width="18.8333333333333" style="51" customWidth="true"/>
    <col min="10242" max="10242" width="31.1666666666667" style="51" customWidth="true"/>
    <col min="10243" max="10243" width="19.3333333333333" style="51" customWidth="true"/>
    <col min="10244" max="10244" width="33.5" style="51" customWidth="true"/>
    <col min="10245" max="10246" width="15" style="51" customWidth="true"/>
    <col min="10247" max="10484" width="7.66666666666667" style="51" customWidth="true"/>
    <col min="10485" max="10496" width="9.16666666666667" style="51"/>
    <col min="10497" max="10497" width="18.8333333333333" style="51" customWidth="true"/>
    <col min="10498" max="10498" width="31.1666666666667" style="51" customWidth="true"/>
    <col min="10499" max="10499" width="19.3333333333333" style="51" customWidth="true"/>
    <col min="10500" max="10500" width="33.5" style="51" customWidth="true"/>
    <col min="10501" max="10502" width="15" style="51" customWidth="true"/>
    <col min="10503" max="10740" width="7.66666666666667" style="51" customWidth="true"/>
    <col min="10741" max="10752" width="9.16666666666667" style="51"/>
    <col min="10753" max="10753" width="18.8333333333333" style="51" customWidth="true"/>
    <col min="10754" max="10754" width="31.1666666666667" style="51" customWidth="true"/>
    <col min="10755" max="10755" width="19.3333333333333" style="51" customWidth="true"/>
    <col min="10756" max="10756" width="33.5" style="51" customWidth="true"/>
    <col min="10757" max="10758" width="15" style="51" customWidth="true"/>
    <col min="10759" max="10996" width="7.66666666666667" style="51" customWidth="true"/>
    <col min="10997" max="11008" width="9.16666666666667" style="51"/>
    <col min="11009" max="11009" width="18.8333333333333" style="51" customWidth="true"/>
    <col min="11010" max="11010" width="31.1666666666667" style="51" customWidth="true"/>
    <col min="11011" max="11011" width="19.3333333333333" style="51" customWidth="true"/>
    <col min="11012" max="11012" width="33.5" style="51" customWidth="true"/>
    <col min="11013" max="11014" width="15" style="51" customWidth="true"/>
    <col min="11015" max="11252" width="7.66666666666667" style="51" customWidth="true"/>
    <col min="11253" max="11264" width="9.16666666666667" style="51"/>
    <col min="11265" max="11265" width="18.8333333333333" style="51" customWidth="true"/>
    <col min="11266" max="11266" width="31.1666666666667" style="51" customWidth="true"/>
    <col min="11267" max="11267" width="19.3333333333333" style="51" customWidth="true"/>
    <col min="11268" max="11268" width="33.5" style="51" customWidth="true"/>
    <col min="11269" max="11270" width="15" style="51" customWidth="true"/>
    <col min="11271" max="11508" width="7.66666666666667" style="51" customWidth="true"/>
    <col min="11509" max="11520" width="9.16666666666667" style="51"/>
    <col min="11521" max="11521" width="18.8333333333333" style="51" customWidth="true"/>
    <col min="11522" max="11522" width="31.1666666666667" style="51" customWidth="true"/>
    <col min="11523" max="11523" width="19.3333333333333" style="51" customWidth="true"/>
    <col min="11524" max="11524" width="33.5" style="51" customWidth="true"/>
    <col min="11525" max="11526" width="15" style="51" customWidth="true"/>
    <col min="11527" max="11764" width="7.66666666666667" style="51" customWidth="true"/>
    <col min="11765" max="11776" width="9.16666666666667" style="51"/>
    <col min="11777" max="11777" width="18.8333333333333" style="51" customWidth="true"/>
    <col min="11778" max="11778" width="31.1666666666667" style="51" customWidth="true"/>
    <col min="11779" max="11779" width="19.3333333333333" style="51" customWidth="true"/>
    <col min="11780" max="11780" width="33.5" style="51" customWidth="true"/>
    <col min="11781" max="11782" width="15" style="51" customWidth="true"/>
    <col min="11783" max="12020" width="7.66666666666667" style="51" customWidth="true"/>
    <col min="12021" max="12032" width="9.16666666666667" style="51"/>
    <col min="12033" max="12033" width="18.8333333333333" style="51" customWidth="true"/>
    <col min="12034" max="12034" width="31.1666666666667" style="51" customWidth="true"/>
    <col min="12035" max="12035" width="19.3333333333333" style="51" customWidth="true"/>
    <col min="12036" max="12036" width="33.5" style="51" customWidth="true"/>
    <col min="12037" max="12038" width="15" style="51" customWidth="true"/>
    <col min="12039" max="12276" width="7.66666666666667" style="51" customWidth="true"/>
    <col min="12277" max="12288" width="9.16666666666667" style="51"/>
    <col min="12289" max="12289" width="18.8333333333333" style="51" customWidth="true"/>
    <col min="12290" max="12290" width="31.1666666666667" style="51" customWidth="true"/>
    <col min="12291" max="12291" width="19.3333333333333" style="51" customWidth="true"/>
    <col min="12292" max="12292" width="33.5" style="51" customWidth="true"/>
    <col min="12293" max="12294" width="15" style="51" customWidth="true"/>
    <col min="12295" max="12532" width="7.66666666666667" style="51" customWidth="true"/>
    <col min="12533" max="12544" width="9.16666666666667" style="51"/>
    <col min="12545" max="12545" width="18.8333333333333" style="51" customWidth="true"/>
    <col min="12546" max="12546" width="31.1666666666667" style="51" customWidth="true"/>
    <col min="12547" max="12547" width="19.3333333333333" style="51" customWidth="true"/>
    <col min="12548" max="12548" width="33.5" style="51" customWidth="true"/>
    <col min="12549" max="12550" width="15" style="51" customWidth="true"/>
    <col min="12551" max="12788" width="7.66666666666667" style="51" customWidth="true"/>
    <col min="12789" max="12800" width="9.16666666666667" style="51"/>
    <col min="12801" max="12801" width="18.8333333333333" style="51" customWidth="true"/>
    <col min="12802" max="12802" width="31.1666666666667" style="51" customWidth="true"/>
    <col min="12803" max="12803" width="19.3333333333333" style="51" customWidth="true"/>
    <col min="12804" max="12804" width="33.5" style="51" customWidth="true"/>
    <col min="12805" max="12806" width="15" style="51" customWidth="true"/>
    <col min="12807" max="13044" width="7.66666666666667" style="51" customWidth="true"/>
    <col min="13045" max="13056" width="9.16666666666667" style="51"/>
    <col min="13057" max="13057" width="18.8333333333333" style="51" customWidth="true"/>
    <col min="13058" max="13058" width="31.1666666666667" style="51" customWidth="true"/>
    <col min="13059" max="13059" width="19.3333333333333" style="51" customWidth="true"/>
    <col min="13060" max="13060" width="33.5" style="51" customWidth="true"/>
    <col min="13061" max="13062" width="15" style="51" customWidth="true"/>
    <col min="13063" max="13300" width="7.66666666666667" style="51" customWidth="true"/>
    <col min="13301" max="13312" width="9.16666666666667" style="51"/>
    <col min="13313" max="13313" width="18.8333333333333" style="51" customWidth="true"/>
    <col min="13314" max="13314" width="31.1666666666667" style="51" customWidth="true"/>
    <col min="13315" max="13315" width="19.3333333333333" style="51" customWidth="true"/>
    <col min="13316" max="13316" width="33.5" style="51" customWidth="true"/>
    <col min="13317" max="13318" width="15" style="51" customWidth="true"/>
    <col min="13319" max="13556" width="7.66666666666667" style="51" customWidth="true"/>
    <col min="13557" max="13568" width="9.16666666666667" style="51"/>
    <col min="13569" max="13569" width="18.8333333333333" style="51" customWidth="true"/>
    <col min="13570" max="13570" width="31.1666666666667" style="51" customWidth="true"/>
    <col min="13571" max="13571" width="19.3333333333333" style="51" customWidth="true"/>
    <col min="13572" max="13572" width="33.5" style="51" customWidth="true"/>
    <col min="13573" max="13574" width="15" style="51" customWidth="true"/>
    <col min="13575" max="13812" width="7.66666666666667" style="51" customWidth="true"/>
    <col min="13813" max="13824" width="9.16666666666667" style="51"/>
    <col min="13825" max="13825" width="18.8333333333333" style="51" customWidth="true"/>
    <col min="13826" max="13826" width="31.1666666666667" style="51" customWidth="true"/>
    <col min="13827" max="13827" width="19.3333333333333" style="51" customWidth="true"/>
    <col min="13828" max="13828" width="33.5" style="51" customWidth="true"/>
    <col min="13829" max="13830" width="15" style="51" customWidth="true"/>
    <col min="13831" max="14068" width="7.66666666666667" style="51" customWidth="true"/>
    <col min="14069" max="14080" width="9.16666666666667" style="51"/>
    <col min="14081" max="14081" width="18.8333333333333" style="51" customWidth="true"/>
    <col min="14082" max="14082" width="31.1666666666667" style="51" customWidth="true"/>
    <col min="14083" max="14083" width="19.3333333333333" style="51" customWidth="true"/>
    <col min="14084" max="14084" width="33.5" style="51" customWidth="true"/>
    <col min="14085" max="14086" width="15" style="51" customWidth="true"/>
    <col min="14087" max="14324" width="7.66666666666667" style="51" customWidth="true"/>
    <col min="14325" max="14336" width="9.16666666666667" style="51"/>
    <col min="14337" max="14337" width="18.8333333333333" style="51" customWidth="true"/>
    <col min="14338" max="14338" width="31.1666666666667" style="51" customWidth="true"/>
    <col min="14339" max="14339" width="19.3333333333333" style="51" customWidth="true"/>
    <col min="14340" max="14340" width="33.5" style="51" customWidth="true"/>
    <col min="14341" max="14342" width="15" style="51" customWidth="true"/>
    <col min="14343" max="14580" width="7.66666666666667" style="51" customWidth="true"/>
    <col min="14581" max="14592" width="9.16666666666667" style="51"/>
    <col min="14593" max="14593" width="18.8333333333333" style="51" customWidth="true"/>
    <col min="14594" max="14594" width="31.1666666666667" style="51" customWidth="true"/>
    <col min="14595" max="14595" width="19.3333333333333" style="51" customWidth="true"/>
    <col min="14596" max="14596" width="33.5" style="51" customWidth="true"/>
    <col min="14597" max="14598" width="15" style="51" customWidth="true"/>
    <col min="14599" max="14836" width="7.66666666666667" style="51" customWidth="true"/>
    <col min="14837" max="14848" width="9.16666666666667" style="51"/>
    <col min="14849" max="14849" width="18.8333333333333" style="51" customWidth="true"/>
    <col min="14850" max="14850" width="31.1666666666667" style="51" customWidth="true"/>
    <col min="14851" max="14851" width="19.3333333333333" style="51" customWidth="true"/>
    <col min="14852" max="14852" width="33.5" style="51" customWidth="true"/>
    <col min="14853" max="14854" width="15" style="51" customWidth="true"/>
    <col min="14855" max="15092" width="7.66666666666667" style="51" customWidth="true"/>
    <col min="15093" max="15104" width="9.16666666666667" style="51"/>
    <col min="15105" max="15105" width="18.8333333333333" style="51" customWidth="true"/>
    <col min="15106" max="15106" width="31.1666666666667" style="51" customWidth="true"/>
    <col min="15107" max="15107" width="19.3333333333333" style="51" customWidth="true"/>
    <col min="15108" max="15108" width="33.5" style="51" customWidth="true"/>
    <col min="15109" max="15110" width="15" style="51" customWidth="true"/>
    <col min="15111" max="15348" width="7.66666666666667" style="51" customWidth="true"/>
    <col min="15349" max="15360" width="9.16666666666667" style="51"/>
    <col min="15361" max="15361" width="18.8333333333333" style="51" customWidth="true"/>
    <col min="15362" max="15362" width="31.1666666666667" style="51" customWidth="true"/>
    <col min="15363" max="15363" width="19.3333333333333" style="51" customWidth="true"/>
    <col min="15364" max="15364" width="33.5" style="51" customWidth="true"/>
    <col min="15365" max="15366" width="15" style="51" customWidth="true"/>
    <col min="15367" max="15604" width="7.66666666666667" style="51" customWidth="true"/>
    <col min="15605" max="15616" width="9.16666666666667" style="51"/>
    <col min="15617" max="15617" width="18.8333333333333" style="51" customWidth="true"/>
    <col min="15618" max="15618" width="31.1666666666667" style="51" customWidth="true"/>
    <col min="15619" max="15619" width="19.3333333333333" style="51" customWidth="true"/>
    <col min="15620" max="15620" width="33.5" style="51" customWidth="true"/>
    <col min="15621" max="15622" width="15" style="51" customWidth="true"/>
    <col min="15623" max="15860" width="7.66666666666667" style="51" customWidth="true"/>
    <col min="15861" max="15872" width="9.16666666666667" style="51"/>
    <col min="15873" max="15873" width="18.8333333333333" style="51" customWidth="true"/>
    <col min="15874" max="15874" width="31.1666666666667" style="51" customWidth="true"/>
    <col min="15875" max="15875" width="19.3333333333333" style="51" customWidth="true"/>
    <col min="15876" max="15876" width="33.5" style="51" customWidth="true"/>
    <col min="15877" max="15878" width="15" style="51" customWidth="true"/>
    <col min="15879" max="16116" width="7.66666666666667" style="51" customWidth="true"/>
    <col min="16117" max="16128" width="9.16666666666667" style="51"/>
    <col min="16129" max="16129" width="18.8333333333333" style="51" customWidth="true"/>
    <col min="16130" max="16130" width="31.1666666666667" style="51" customWidth="true"/>
    <col min="16131" max="16131" width="19.3333333333333" style="51" customWidth="true"/>
    <col min="16132" max="16132" width="33.5" style="51" customWidth="true"/>
    <col min="16133" max="16134" width="15" style="51" customWidth="true"/>
    <col min="16135" max="16372" width="7.66666666666667" style="51" customWidth="true"/>
    <col min="16373" max="16384" width="9.16666666666667" style="51"/>
  </cols>
  <sheetData>
    <row r="1" s="47" customFormat="true" customHeight="true" spans="1:256">
      <c r="A1" s="52" t="s">
        <v>182</v>
      </c>
      <c r="B1" s="52"/>
      <c r="IK1" s="51"/>
      <c r="IL1" s="51"/>
      <c r="IM1" s="51"/>
      <c r="IN1" s="51"/>
      <c r="IO1" s="51"/>
      <c r="IP1" s="51"/>
      <c r="IQ1" s="51"/>
      <c r="IR1" s="51"/>
      <c r="IS1" s="51"/>
      <c r="IT1" s="51"/>
      <c r="IU1" s="51"/>
      <c r="IV1" s="51"/>
    </row>
    <row r="2" s="48" customFormat="true" ht="34.5" customHeight="true" spans="1:6">
      <c r="A2" s="53" t="s">
        <v>183</v>
      </c>
      <c r="B2" s="53"/>
      <c r="C2" s="53"/>
      <c r="D2" s="53"/>
      <c r="E2" s="53"/>
      <c r="F2" s="53"/>
    </row>
    <row r="3" s="49" customFormat="true" ht="42" customHeight="true" spans="1:5">
      <c r="A3" s="54" t="s">
        <v>2</v>
      </c>
      <c r="E3" s="49" t="s">
        <v>3</v>
      </c>
    </row>
    <row r="4" s="50" customFormat="true" ht="40.15" customHeight="true" spans="1:244">
      <c r="A4" s="55" t="s">
        <v>184</v>
      </c>
      <c r="B4" s="55" t="s">
        <v>185</v>
      </c>
      <c r="C4" s="56" t="s">
        <v>186</v>
      </c>
      <c r="D4" s="56" t="s">
        <v>187</v>
      </c>
      <c r="E4" s="56" t="s">
        <v>188</v>
      </c>
      <c r="F4" s="56" t="s">
        <v>189</v>
      </c>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63"/>
      <c r="CB4" s="63"/>
      <c r="CC4" s="63"/>
      <c r="CD4" s="63"/>
      <c r="CE4" s="63"/>
      <c r="CF4" s="63"/>
      <c r="CG4" s="63"/>
      <c r="CH4" s="63"/>
      <c r="CI4" s="63"/>
      <c r="CJ4" s="63"/>
      <c r="CK4" s="63"/>
      <c r="CL4" s="63"/>
      <c r="CM4" s="63"/>
      <c r="CN4" s="63"/>
      <c r="CO4" s="63"/>
      <c r="CP4" s="63"/>
      <c r="CQ4" s="63"/>
      <c r="CR4" s="63"/>
      <c r="CS4" s="63"/>
      <c r="CT4" s="63"/>
      <c r="CU4" s="63"/>
      <c r="CV4" s="63"/>
      <c r="CW4" s="63"/>
      <c r="CX4" s="63"/>
      <c r="CY4" s="63"/>
      <c r="CZ4" s="63"/>
      <c r="DA4" s="63"/>
      <c r="DB4" s="63"/>
      <c r="DC4" s="63"/>
      <c r="DD4" s="63"/>
      <c r="DE4" s="63"/>
      <c r="DF4" s="63"/>
      <c r="DG4" s="63"/>
      <c r="DH4" s="63"/>
      <c r="DI4" s="63"/>
      <c r="DJ4" s="63"/>
      <c r="DK4" s="63"/>
      <c r="DL4" s="63"/>
      <c r="DM4" s="63"/>
      <c r="DN4" s="63"/>
      <c r="DO4" s="63"/>
      <c r="DP4" s="63"/>
      <c r="DQ4" s="63"/>
      <c r="DR4" s="63"/>
      <c r="DS4" s="63"/>
      <c r="DT4" s="63"/>
      <c r="DU4" s="63"/>
      <c r="DV4" s="63"/>
      <c r="DW4" s="63"/>
      <c r="DX4" s="63"/>
      <c r="DY4" s="63"/>
      <c r="DZ4" s="63"/>
      <c r="EA4" s="63"/>
      <c r="EB4" s="63"/>
      <c r="EC4" s="63"/>
      <c r="ED4" s="63"/>
      <c r="EE4" s="63"/>
      <c r="EF4" s="63"/>
      <c r="EG4" s="63"/>
      <c r="EH4" s="63"/>
      <c r="EI4" s="63"/>
      <c r="EJ4" s="63"/>
      <c r="EK4" s="63"/>
      <c r="EL4" s="63"/>
      <c r="EM4" s="63"/>
      <c r="EN4" s="63"/>
      <c r="EO4" s="63"/>
      <c r="EP4" s="63"/>
      <c r="EQ4" s="63"/>
      <c r="ER4" s="63"/>
      <c r="ES4" s="63"/>
      <c r="ET4" s="63"/>
      <c r="EU4" s="63"/>
      <c r="EV4" s="63"/>
      <c r="EW4" s="63"/>
      <c r="EX4" s="63"/>
      <c r="EY4" s="63"/>
      <c r="EZ4" s="63"/>
      <c r="FA4" s="63"/>
      <c r="FB4" s="63"/>
      <c r="FC4" s="63"/>
      <c r="FD4" s="63"/>
      <c r="FE4" s="63"/>
      <c r="FF4" s="63"/>
      <c r="FG4" s="63"/>
      <c r="FH4" s="63"/>
      <c r="FI4" s="63"/>
      <c r="FJ4" s="63"/>
      <c r="FK4" s="63"/>
      <c r="FL4" s="63"/>
      <c r="FM4" s="63"/>
      <c r="FN4" s="63"/>
      <c r="FO4" s="63"/>
      <c r="FP4" s="63"/>
      <c r="FQ4" s="63"/>
      <c r="FR4" s="63"/>
      <c r="FS4" s="63"/>
      <c r="FT4" s="63"/>
      <c r="FU4" s="63"/>
      <c r="FV4" s="63"/>
      <c r="FW4" s="63"/>
      <c r="FX4" s="63"/>
      <c r="FY4" s="63"/>
      <c r="FZ4" s="63"/>
      <c r="GA4" s="63"/>
      <c r="GB4" s="63"/>
      <c r="GC4" s="63"/>
      <c r="GD4" s="63"/>
      <c r="GE4" s="63"/>
      <c r="GF4" s="63"/>
      <c r="GG4" s="63"/>
      <c r="GH4" s="63"/>
      <c r="GI4" s="63"/>
      <c r="GJ4" s="63"/>
      <c r="GK4" s="63"/>
      <c r="GL4" s="63"/>
      <c r="GM4" s="63"/>
      <c r="GN4" s="63"/>
      <c r="GO4" s="63"/>
      <c r="GP4" s="63"/>
      <c r="GQ4" s="63"/>
      <c r="GR4" s="63"/>
      <c r="GS4" s="63"/>
      <c r="GT4" s="63"/>
      <c r="GU4" s="63"/>
      <c r="GV4" s="63"/>
      <c r="GW4" s="63"/>
      <c r="GX4" s="63"/>
      <c r="GY4" s="63"/>
      <c r="GZ4" s="63"/>
      <c r="HA4" s="63"/>
      <c r="HB4" s="63"/>
      <c r="HC4" s="63"/>
      <c r="HD4" s="63"/>
      <c r="HE4" s="63"/>
      <c r="HF4" s="63"/>
      <c r="HG4" s="63"/>
      <c r="HH4" s="63"/>
      <c r="HI4" s="63"/>
      <c r="HJ4" s="63"/>
      <c r="HK4" s="63"/>
      <c r="HL4" s="63"/>
      <c r="HM4" s="63"/>
      <c r="HN4" s="63"/>
      <c r="HO4" s="63"/>
      <c r="HP4" s="63"/>
      <c r="HQ4" s="63"/>
      <c r="HR4" s="63"/>
      <c r="HS4" s="63"/>
      <c r="HT4" s="63"/>
      <c r="HU4" s="63"/>
      <c r="HV4" s="63"/>
      <c r="HW4" s="63"/>
      <c r="HX4" s="63"/>
      <c r="HY4" s="63"/>
      <c r="HZ4" s="63"/>
      <c r="IA4" s="63"/>
      <c r="IB4" s="63"/>
      <c r="IC4" s="63"/>
      <c r="ID4" s="63"/>
      <c r="IE4" s="63"/>
      <c r="IF4" s="63"/>
      <c r="IG4" s="63"/>
      <c r="IH4" s="63"/>
      <c r="II4" s="63"/>
      <c r="IJ4" s="63"/>
    </row>
    <row r="5" s="47" customFormat="true" ht="53.1" customHeight="true" spans="1:256">
      <c r="A5" s="57">
        <v>2011301</v>
      </c>
      <c r="B5" s="57" t="s">
        <v>190</v>
      </c>
      <c r="C5" s="58" t="s">
        <v>191</v>
      </c>
      <c r="D5" s="59" t="s">
        <v>192</v>
      </c>
      <c r="E5" s="64">
        <v>4</v>
      </c>
      <c r="F5" s="65" t="s">
        <v>193</v>
      </c>
      <c r="IK5" s="51"/>
      <c r="IL5" s="51"/>
      <c r="IM5" s="51"/>
      <c r="IN5" s="51"/>
      <c r="IO5" s="51"/>
      <c r="IP5" s="51"/>
      <c r="IQ5" s="51"/>
      <c r="IR5" s="51"/>
      <c r="IS5" s="51"/>
      <c r="IT5" s="51"/>
      <c r="IU5" s="51"/>
      <c r="IV5" s="51"/>
    </row>
    <row r="6" s="47" customFormat="true" ht="64.5" customHeight="true" spans="1:256">
      <c r="A6" s="57">
        <v>2011301</v>
      </c>
      <c r="B6" s="57" t="s">
        <v>190</v>
      </c>
      <c r="C6" s="58" t="s">
        <v>191</v>
      </c>
      <c r="D6" s="59" t="s">
        <v>194</v>
      </c>
      <c r="E6" s="64">
        <v>0.44</v>
      </c>
      <c r="F6" s="65" t="s">
        <v>195</v>
      </c>
      <c r="IK6" s="51"/>
      <c r="IL6" s="51"/>
      <c r="IM6" s="51"/>
      <c r="IN6" s="51"/>
      <c r="IO6" s="51"/>
      <c r="IP6" s="51"/>
      <c r="IQ6" s="51"/>
      <c r="IR6" s="51"/>
      <c r="IS6" s="51"/>
      <c r="IT6" s="51"/>
      <c r="IU6" s="51"/>
      <c r="IV6" s="51"/>
    </row>
    <row r="7" s="47" customFormat="true" ht="72" customHeight="true" spans="1:256">
      <c r="A7" s="56">
        <v>2011308</v>
      </c>
      <c r="B7" s="57" t="s">
        <v>190</v>
      </c>
      <c r="C7" s="58" t="s">
        <v>196</v>
      </c>
      <c r="D7" s="59" t="s">
        <v>197</v>
      </c>
      <c r="E7" s="64">
        <v>187.47</v>
      </c>
      <c r="F7" s="65" t="s">
        <v>198</v>
      </c>
      <c r="IK7" s="51"/>
      <c r="IL7" s="51"/>
      <c r="IM7" s="51"/>
      <c r="IN7" s="51"/>
      <c r="IO7" s="51"/>
      <c r="IP7" s="51"/>
      <c r="IQ7" s="51"/>
      <c r="IR7" s="51"/>
      <c r="IS7" s="51"/>
      <c r="IT7" s="51"/>
      <c r="IU7" s="51"/>
      <c r="IV7" s="51"/>
    </row>
    <row r="8" s="47" customFormat="true" ht="72" customHeight="true" spans="1:256">
      <c r="A8" s="56">
        <v>2150516</v>
      </c>
      <c r="B8" s="56">
        <v>390</v>
      </c>
      <c r="C8" s="58" t="s">
        <v>191</v>
      </c>
      <c r="D8" s="59" t="s">
        <v>199</v>
      </c>
      <c r="E8" s="66">
        <v>157.67933</v>
      </c>
      <c r="F8" s="67" t="s">
        <v>200</v>
      </c>
      <c r="IK8" s="51"/>
      <c r="IL8" s="51"/>
      <c r="IM8" s="51"/>
      <c r="IN8" s="51"/>
      <c r="IO8" s="51"/>
      <c r="IP8" s="51"/>
      <c r="IQ8" s="51"/>
      <c r="IR8" s="51"/>
      <c r="IS8" s="51"/>
      <c r="IT8" s="51"/>
      <c r="IU8" s="51"/>
      <c r="IV8" s="51"/>
    </row>
    <row r="9" s="47" customFormat="true" ht="108.95" customHeight="true" spans="1:256">
      <c r="A9" s="56">
        <v>2150503</v>
      </c>
      <c r="B9" s="56">
        <v>390</v>
      </c>
      <c r="C9" s="58" t="s">
        <v>196</v>
      </c>
      <c r="D9" s="60" t="s">
        <v>201</v>
      </c>
      <c r="E9" s="64">
        <v>89</v>
      </c>
      <c r="F9" s="67" t="s">
        <v>202</v>
      </c>
      <c r="IK9" s="51"/>
      <c r="IL9" s="51"/>
      <c r="IM9" s="51"/>
      <c r="IN9" s="51"/>
      <c r="IO9" s="51"/>
      <c r="IP9" s="51"/>
      <c r="IQ9" s="51"/>
      <c r="IR9" s="51"/>
      <c r="IS9" s="51"/>
      <c r="IT9" s="51"/>
      <c r="IU9" s="51"/>
      <c r="IV9" s="51"/>
    </row>
    <row r="10" s="47" customFormat="true" ht="35.1" customHeight="true" spans="1:256">
      <c r="A10" s="61"/>
      <c r="B10" s="56"/>
      <c r="C10" s="62"/>
      <c r="D10" s="60" t="s">
        <v>50</v>
      </c>
      <c r="E10" s="64">
        <f>SUM(E5:E9)</f>
        <v>438.58933</v>
      </c>
      <c r="F10" s="64"/>
      <c r="IK10" s="51"/>
      <c r="IL10" s="51"/>
      <c r="IM10" s="51"/>
      <c r="IN10" s="51"/>
      <c r="IO10" s="51"/>
      <c r="IP10" s="51"/>
      <c r="IQ10" s="51"/>
      <c r="IR10" s="51"/>
      <c r="IS10" s="51"/>
      <c r="IT10" s="51"/>
      <c r="IU10" s="51"/>
      <c r="IV10" s="51"/>
    </row>
  </sheetData>
  <pageMargins left="0.75" right="0.75" top="1" bottom="1" header="0.5" footer="0.5"/>
  <pageSetup paperSize="9" scale="57" orientation="portrait"/>
  <headerFooter/>
  <colBreaks count="1" manualBreakCount="1">
    <brk id="6"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I16"/>
  <sheetViews>
    <sheetView showGridLines="0" showZeros="0" view="pageBreakPreview" zoomScaleNormal="115" zoomScaleSheetLayoutView="100" topLeftCell="A4" workbookViewId="0">
      <selection activeCell="A8" sqref="$A6:$XFD8"/>
    </sheetView>
  </sheetViews>
  <sheetFormatPr defaultColWidth="9.16666666666667" defaultRowHeight="27.75" customHeight="true"/>
  <cols>
    <col min="1" max="1" width="18.8333333333333" style="27" customWidth="true"/>
    <col min="2" max="2" width="31.1666666666667" style="27" customWidth="true"/>
    <col min="3" max="5" width="19.3333333333333" style="27" customWidth="true"/>
    <col min="6" max="243" width="7.66666666666667" style="27" customWidth="true"/>
  </cols>
  <sheetData>
    <row r="1" customHeight="true" spans="1:2">
      <c r="A1" s="28" t="s">
        <v>203</v>
      </c>
      <c r="B1" s="28"/>
    </row>
    <row r="2" s="24" customFormat="true" ht="34.5" customHeight="true" spans="1:5">
      <c r="A2" s="29" t="s">
        <v>204</v>
      </c>
      <c r="B2" s="29"/>
      <c r="C2" s="29"/>
      <c r="D2" s="29"/>
      <c r="E2" s="29"/>
    </row>
    <row r="3" s="25" customFormat="true" ht="30.75" customHeight="true" spans="1:5">
      <c r="A3" s="30" t="s">
        <v>2</v>
      </c>
      <c r="E3" s="25" t="s">
        <v>3</v>
      </c>
    </row>
    <row r="4" s="26" customFormat="true" ht="40.15" customHeight="true" spans="1:243">
      <c r="A4" s="31" t="s">
        <v>67</v>
      </c>
      <c r="B4" s="31" t="s">
        <v>68</v>
      </c>
      <c r="C4" s="32" t="s">
        <v>205</v>
      </c>
      <c r="D4" s="32"/>
      <c r="E4" s="32"/>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row>
    <row r="5" s="26" customFormat="true" ht="40.15" customHeight="true" spans="1:243">
      <c r="A5" s="33"/>
      <c r="B5" s="33"/>
      <c r="C5" s="31" t="s">
        <v>120</v>
      </c>
      <c r="D5" s="31" t="s">
        <v>70</v>
      </c>
      <c r="E5" s="31" t="s">
        <v>71</v>
      </c>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row>
    <row r="6" ht="33" customHeight="true" spans="1:5">
      <c r="A6" s="34"/>
      <c r="B6" s="35"/>
      <c r="C6" s="36"/>
      <c r="D6" s="37"/>
      <c r="E6" s="37"/>
    </row>
    <row r="7" ht="50.25" customHeight="true" spans="1:5">
      <c r="A7" s="38"/>
      <c r="B7" s="39"/>
      <c r="C7" s="36"/>
      <c r="D7" s="37"/>
      <c r="E7" s="37"/>
    </row>
    <row r="8" ht="57.75" customHeight="true" spans="1:5">
      <c r="A8" s="40"/>
      <c r="B8" s="41"/>
      <c r="C8" s="36"/>
      <c r="D8" s="9"/>
      <c r="E8" s="9"/>
    </row>
    <row r="9" ht="35.1" customHeight="true" spans="1:5">
      <c r="A9" s="42"/>
      <c r="B9" s="43"/>
      <c r="C9" s="36"/>
      <c r="D9" s="37"/>
      <c r="E9" s="37"/>
    </row>
    <row r="10" ht="35.1" customHeight="true" spans="1:5">
      <c r="A10" s="34"/>
      <c r="B10" s="44"/>
      <c r="C10" s="36"/>
      <c r="D10" s="37"/>
      <c r="E10" s="37"/>
    </row>
    <row r="11" ht="35.1" customHeight="true" spans="1:5">
      <c r="A11" s="38"/>
      <c r="B11" s="39"/>
      <c r="C11" s="36"/>
      <c r="D11" s="37"/>
      <c r="E11" s="37"/>
    </row>
    <row r="12" ht="35.1" customHeight="true" spans="1:5">
      <c r="A12" s="40"/>
      <c r="B12" s="41"/>
      <c r="C12" s="36"/>
      <c r="D12" s="37"/>
      <c r="E12" s="37"/>
    </row>
    <row r="13" ht="35.1" customHeight="true" spans="1:5">
      <c r="A13" s="42"/>
      <c r="B13" s="43"/>
      <c r="C13" s="36"/>
      <c r="D13" s="37"/>
      <c r="E13" s="37"/>
    </row>
    <row r="14" ht="35.1" customHeight="true" spans="1:5">
      <c r="A14" s="42"/>
      <c r="B14" s="43"/>
      <c r="C14" s="36"/>
      <c r="D14" s="37"/>
      <c r="E14" s="37"/>
    </row>
    <row r="15" ht="35.1" customHeight="true" spans="1:5">
      <c r="A15" s="42"/>
      <c r="B15" s="43" t="s">
        <v>172</v>
      </c>
      <c r="C15" s="36"/>
      <c r="D15" s="37"/>
      <c r="E15" s="37"/>
    </row>
    <row r="16" customHeight="true" spans="1:2">
      <c r="A16" s="45" t="s">
        <v>109</v>
      </c>
      <c r="B16" s="45"/>
    </row>
  </sheetData>
  <mergeCells count="2">
    <mergeCell ref="A4:A5"/>
    <mergeCell ref="B4:B5"/>
  </mergeCells>
  <printOptions horizontalCentered="true"/>
  <pageMargins left="0.826771615997074" right="0.826771615997074" top="1.18110236220472" bottom="0.590551181102362" header="0.511811004848931" footer="0.511811004848931"/>
  <pageSetup paperSize="9" scale="75"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
  <sheetViews>
    <sheetView tabSelected="1" view="pageBreakPreview" zoomScaleNormal="70" zoomScaleSheetLayoutView="100" workbookViewId="0">
      <selection activeCell="A16" sqref="$A16:$XFD16"/>
    </sheetView>
  </sheetViews>
  <sheetFormatPr defaultColWidth="17" defaultRowHeight="12.75"/>
  <cols>
    <col min="1" max="1" width="17" style="3"/>
    <col min="2" max="2" width="57.5" style="3" customWidth="true"/>
    <col min="3" max="3" width="29.6666666666667" style="3" customWidth="true"/>
    <col min="4" max="12" width="17.8333333333333" style="3" customWidth="true"/>
    <col min="13" max="16384" width="17" style="3"/>
  </cols>
  <sheetData>
    <row r="1" ht="20.25" spans="1:12">
      <c r="A1" s="4" t="s">
        <v>206</v>
      </c>
      <c r="B1" s="4"/>
      <c r="C1" s="4"/>
      <c r="D1" s="4"/>
      <c r="E1" s="4"/>
      <c r="F1" s="4"/>
      <c r="G1" s="4"/>
      <c r="H1" s="4"/>
      <c r="I1" s="4"/>
      <c r="J1" s="4"/>
      <c r="K1" s="4"/>
      <c r="L1" s="4"/>
    </row>
    <row r="2" ht="25.5" spans="2:12">
      <c r="B2" s="5" t="s">
        <v>207</v>
      </c>
      <c r="C2" s="5"/>
      <c r="D2" s="5"/>
      <c r="E2" s="5"/>
      <c r="F2" s="5"/>
      <c r="G2" s="5"/>
      <c r="H2" s="5"/>
      <c r="I2" s="5"/>
      <c r="J2" s="5"/>
      <c r="K2" s="5"/>
      <c r="L2" s="5"/>
    </row>
    <row r="3" ht="18.75" spans="1:12">
      <c r="A3" s="1" t="s">
        <v>2</v>
      </c>
      <c r="C3" s="6"/>
      <c r="D3" s="6"/>
      <c r="E3" s="6"/>
      <c r="F3" s="6"/>
      <c r="G3" s="6"/>
      <c r="H3" s="6"/>
      <c r="I3" s="6"/>
      <c r="J3" s="6"/>
      <c r="K3" s="6" t="s">
        <v>3</v>
      </c>
      <c r="L3" s="6"/>
    </row>
    <row r="4" s="1" customFormat="true" ht="15.75" spans="1:12">
      <c r="A4" s="7" t="s">
        <v>208</v>
      </c>
      <c r="B4" s="7" t="s">
        <v>209</v>
      </c>
      <c r="C4" s="7" t="s">
        <v>210</v>
      </c>
      <c r="D4" s="7" t="s">
        <v>50</v>
      </c>
      <c r="E4" s="7" t="s">
        <v>211</v>
      </c>
      <c r="F4" s="7"/>
      <c r="G4" s="7"/>
      <c r="H4" s="7" t="s">
        <v>212</v>
      </c>
      <c r="I4" s="7"/>
      <c r="J4" s="7"/>
      <c r="K4" s="18" t="s">
        <v>213</v>
      </c>
      <c r="L4" s="7" t="s">
        <v>63</v>
      </c>
    </row>
    <row r="5" s="1" customFormat="true" ht="31.5" spans="1:12">
      <c r="A5" s="7"/>
      <c r="B5" s="7"/>
      <c r="C5" s="7"/>
      <c r="D5" s="7"/>
      <c r="E5" s="18" t="s">
        <v>214</v>
      </c>
      <c r="F5" s="18" t="s">
        <v>215</v>
      </c>
      <c r="G5" s="18" t="s">
        <v>216</v>
      </c>
      <c r="H5" s="18" t="s">
        <v>214</v>
      </c>
      <c r="I5" s="18" t="s">
        <v>215</v>
      </c>
      <c r="J5" s="18" t="s">
        <v>216</v>
      </c>
      <c r="K5" s="18"/>
      <c r="L5" s="7"/>
    </row>
    <row r="6" ht="34.5" customHeight="true" spans="1:14">
      <c r="A6" s="8" t="s">
        <v>217</v>
      </c>
      <c r="B6" s="8" t="s">
        <v>218</v>
      </c>
      <c r="C6" s="8" t="s">
        <v>64</v>
      </c>
      <c r="D6" s="9">
        <f>E6+F6+G6</f>
        <v>3</v>
      </c>
      <c r="E6" s="9">
        <v>3</v>
      </c>
      <c r="F6" s="9"/>
      <c r="G6" s="9"/>
      <c r="H6" s="15"/>
      <c r="I6" s="15"/>
      <c r="J6" s="15"/>
      <c r="K6" s="15"/>
      <c r="L6" s="15"/>
      <c r="M6" s="22">
        <f>VLOOKUP(B6,[1]明细表!$C$2:$H$80,6,0)/10000</f>
        <v>3</v>
      </c>
      <c r="N6" s="3" t="str">
        <f>VLOOKUP(B6,[2]SheetJS!$B$2:$D$1132,3,0)</f>
        <v>[2010402]一般行政管理事务</v>
      </c>
    </row>
    <row r="7" ht="34.5" customHeight="true" spans="1:14">
      <c r="A7" s="8" t="s">
        <v>217</v>
      </c>
      <c r="B7" s="8" t="s">
        <v>219</v>
      </c>
      <c r="C7" s="8" t="s">
        <v>64</v>
      </c>
      <c r="D7" s="9">
        <f t="shared" ref="D7:D19" si="0">E7+F7+G7</f>
        <v>19</v>
      </c>
      <c r="E7" s="9">
        <v>19</v>
      </c>
      <c r="F7" s="9"/>
      <c r="G7" s="9"/>
      <c r="H7" s="15"/>
      <c r="I7" s="15"/>
      <c r="J7" s="15"/>
      <c r="K7" s="15"/>
      <c r="L7" s="15"/>
      <c r="M7" s="22" t="e">
        <f>VLOOKUP(B7,[1]明细表!$C$2:$H$80,6,0)/10000</f>
        <v>#N/A</v>
      </c>
      <c r="N7" s="3" t="str">
        <f>VLOOKUP(B7,[2]SheetJS!$B$2:$D$1132,3,0)</f>
        <v>[2010402]一般行政管理事务</v>
      </c>
    </row>
    <row r="8" ht="34.5" customHeight="true" spans="1:14">
      <c r="A8" s="8" t="s">
        <v>217</v>
      </c>
      <c r="B8" s="10" t="s">
        <v>220</v>
      </c>
      <c r="C8" s="8" t="s">
        <v>64</v>
      </c>
      <c r="D8" s="9">
        <f t="shared" si="0"/>
        <v>0.615</v>
      </c>
      <c r="E8" s="19">
        <v>0.615</v>
      </c>
      <c r="F8" s="9"/>
      <c r="G8" s="9"/>
      <c r="H8" s="15"/>
      <c r="I8" s="15"/>
      <c r="J8" s="15"/>
      <c r="K8" s="15"/>
      <c r="L8" s="15"/>
      <c r="M8" s="22">
        <f>VLOOKUP(B8,[1]明细表!$C$2:$H$80,6,0)/10000</f>
        <v>0.615</v>
      </c>
      <c r="N8" s="3" t="str">
        <f>VLOOKUP(B8,[2]SheetJS!$B$2:$D$1132,3,0)</f>
        <v>[2010402]一般行政管理事务</v>
      </c>
    </row>
    <row r="9" ht="34.5" customHeight="true" spans="1:14">
      <c r="A9" s="8" t="s">
        <v>217</v>
      </c>
      <c r="B9" s="8" t="s">
        <v>221</v>
      </c>
      <c r="C9" s="8" t="s">
        <v>64</v>
      </c>
      <c r="D9" s="9">
        <f t="shared" si="0"/>
        <v>2.52</v>
      </c>
      <c r="E9" s="9">
        <v>2.52</v>
      </c>
      <c r="F9" s="9"/>
      <c r="G9" s="9"/>
      <c r="H9" s="15"/>
      <c r="I9" s="15"/>
      <c r="J9" s="15"/>
      <c r="K9" s="15"/>
      <c r="L9" s="15"/>
      <c r="M9" s="22" t="e">
        <f>VLOOKUP(B9,[1]明细表!$C$2:$H$80,6,0)/10000</f>
        <v>#N/A</v>
      </c>
      <c r="N9" s="3" t="s">
        <v>222</v>
      </c>
    </row>
    <row r="10" ht="34.5" customHeight="true" spans="1:14">
      <c r="A10" s="8" t="s">
        <v>217</v>
      </c>
      <c r="B10" s="11" t="s">
        <v>223</v>
      </c>
      <c r="C10" s="8" t="s">
        <v>64</v>
      </c>
      <c r="D10" s="9">
        <f t="shared" si="0"/>
        <v>10.6973</v>
      </c>
      <c r="E10" s="9">
        <v>10.6973</v>
      </c>
      <c r="F10" s="9"/>
      <c r="G10" s="9"/>
      <c r="H10" s="15"/>
      <c r="I10" s="15"/>
      <c r="J10" s="15"/>
      <c r="K10" s="15"/>
      <c r="L10" s="15"/>
      <c r="M10" s="9">
        <v>10.6973</v>
      </c>
      <c r="N10" s="3" t="str">
        <f>VLOOKUP(B10,[2]SheetJS!$B$2:$D$1132,3,0)</f>
        <v>[2013802]一般行政管理事务</v>
      </c>
    </row>
    <row r="11" ht="34.5" customHeight="true" spans="1:14">
      <c r="A11" s="8" t="s">
        <v>217</v>
      </c>
      <c r="B11" s="8" t="s">
        <v>224</v>
      </c>
      <c r="C11" s="8" t="s">
        <v>64</v>
      </c>
      <c r="D11" s="9">
        <f t="shared" si="0"/>
        <v>16.6667</v>
      </c>
      <c r="E11" s="9">
        <v>16.6667</v>
      </c>
      <c r="F11" s="9"/>
      <c r="G11" s="9"/>
      <c r="H11" s="15"/>
      <c r="I11" s="15"/>
      <c r="J11" s="15"/>
      <c r="K11" s="15"/>
      <c r="L11" s="15"/>
      <c r="M11" s="22" t="e">
        <f>VLOOKUP(B11,[1]明细表!$C$2:$H$80,6,0)/10000</f>
        <v>#N/A</v>
      </c>
      <c r="N11" s="3" t="str">
        <f>VLOOKUP(B11,[2]SheetJS!$B$2:$D$1132,3,0)</f>
        <v>[2011308]招商引资</v>
      </c>
    </row>
    <row r="12" ht="34.5" customHeight="true" spans="1:14">
      <c r="A12" s="8" t="s">
        <v>217</v>
      </c>
      <c r="B12" s="11" t="s">
        <v>225</v>
      </c>
      <c r="C12" s="8" t="s">
        <v>64</v>
      </c>
      <c r="D12" s="9">
        <f t="shared" si="0"/>
        <v>1.1</v>
      </c>
      <c r="E12" s="9">
        <v>1.1</v>
      </c>
      <c r="F12" s="9"/>
      <c r="G12" s="9"/>
      <c r="H12" s="15"/>
      <c r="I12" s="15"/>
      <c r="J12" s="15"/>
      <c r="K12" s="15"/>
      <c r="L12" s="15"/>
      <c r="M12" s="22" t="e">
        <f>VLOOKUP(B12,[1]明细表!$C$2:$H$80,6,0)/10000</f>
        <v>#N/A</v>
      </c>
      <c r="N12" s="3" t="str">
        <f>VLOOKUP(B12,[2]SheetJS!$B$2:$D$1132,3,0)</f>
        <v>[2240106]安全监管</v>
      </c>
    </row>
    <row r="13" ht="34.5" customHeight="true" spans="1:14">
      <c r="A13" s="8" t="s">
        <v>217</v>
      </c>
      <c r="B13" s="11" t="s">
        <v>226</v>
      </c>
      <c r="C13" s="8" t="s">
        <v>64</v>
      </c>
      <c r="D13" s="9">
        <f t="shared" si="0"/>
        <v>190.221025</v>
      </c>
      <c r="E13" s="9">
        <v>190.221025</v>
      </c>
      <c r="F13" s="9"/>
      <c r="G13" s="9"/>
      <c r="H13" s="15"/>
      <c r="I13" s="15"/>
      <c r="J13" s="15"/>
      <c r="K13" s="15"/>
      <c r="L13" s="15"/>
      <c r="M13" s="22">
        <f>VLOOKUP(B13,[1]明细表!$C$2:$H$80,6,0)/10000</f>
        <v>190.221025</v>
      </c>
      <c r="N13" s="3" t="str">
        <f>VLOOKUP(B13,[2]SheetJS!$B$2:$D$1132,3,0)</f>
        <v>[2011308]招商引资</v>
      </c>
    </row>
    <row r="14" ht="38.25" customHeight="true" spans="1:14">
      <c r="A14" s="8" t="s">
        <v>217</v>
      </c>
      <c r="B14" s="11" t="s">
        <v>227</v>
      </c>
      <c r="C14" s="8" t="s">
        <v>64</v>
      </c>
      <c r="D14" s="9">
        <f t="shared" si="0"/>
        <v>9.3</v>
      </c>
      <c r="E14" s="9">
        <v>9.3</v>
      </c>
      <c r="F14" s="9"/>
      <c r="G14" s="9"/>
      <c r="H14" s="15"/>
      <c r="I14" s="15"/>
      <c r="J14" s="15"/>
      <c r="K14" s="15"/>
      <c r="L14" s="15"/>
      <c r="M14" s="22" t="e">
        <f>VLOOKUP(B14,[1]明细表!$C$2:$H$80,6,0)/10000</f>
        <v>#N/A</v>
      </c>
      <c r="N14" s="3" t="str">
        <f>VLOOKUP(B14,[2]SheetJS!$B$2:$D$1132,3,0)</f>
        <v>[2011308]招商引资</v>
      </c>
    </row>
    <row r="15" ht="38.25" customHeight="true" spans="1:14">
      <c r="A15" s="8" t="s">
        <v>217</v>
      </c>
      <c r="B15" s="11" t="s">
        <v>228</v>
      </c>
      <c r="C15" s="8" t="s">
        <v>64</v>
      </c>
      <c r="D15" s="9">
        <f t="shared" si="0"/>
        <v>5.702</v>
      </c>
      <c r="E15" s="16">
        <v>5.702</v>
      </c>
      <c r="F15" s="9"/>
      <c r="G15" s="9"/>
      <c r="H15" s="15"/>
      <c r="I15" s="15"/>
      <c r="J15" s="15"/>
      <c r="K15" s="15"/>
      <c r="L15" s="15"/>
      <c r="M15" s="22" t="e">
        <f>VLOOKUP(B15,[1]明细表!$C$2:$H$80,6,0)/10000</f>
        <v>#N/A</v>
      </c>
      <c r="N15" s="3" t="str">
        <f>VLOOKUP(B15,[2]SheetJS!$B$2:$D$1132,3,0)</f>
        <v>[2011308]招商引资</v>
      </c>
    </row>
    <row r="16" s="2" customFormat="true" ht="38.25" customHeight="true" spans="1:14">
      <c r="A16" s="12" t="s">
        <v>217</v>
      </c>
      <c r="B16" s="13" t="s">
        <v>229</v>
      </c>
      <c r="C16" s="12" t="s">
        <v>64</v>
      </c>
      <c r="D16" s="14">
        <f t="shared" si="0"/>
        <v>15</v>
      </c>
      <c r="E16" s="20">
        <v>15</v>
      </c>
      <c r="F16" s="14"/>
      <c r="G16" s="14"/>
      <c r="H16" s="21"/>
      <c r="I16" s="21"/>
      <c r="J16" s="21"/>
      <c r="K16" s="21"/>
      <c r="L16" s="21"/>
      <c r="M16" s="23" t="e">
        <f>VLOOKUP(B16,[1]明细表!$C$2:$H$80,6,0)/10000</f>
        <v>#N/A</v>
      </c>
      <c r="N16" s="2" t="s">
        <v>230</v>
      </c>
    </row>
    <row r="17" ht="38.25" customHeight="true" spans="1:14">
      <c r="A17" s="8" t="s">
        <v>217</v>
      </c>
      <c r="B17" s="11" t="s">
        <v>231</v>
      </c>
      <c r="C17" s="8" t="s">
        <v>64</v>
      </c>
      <c r="D17" s="9">
        <f t="shared" si="0"/>
        <v>195.99143</v>
      </c>
      <c r="E17" s="16">
        <v>195.99143</v>
      </c>
      <c r="F17" s="9"/>
      <c r="G17" s="9"/>
      <c r="H17" s="15"/>
      <c r="I17" s="15"/>
      <c r="J17" s="15"/>
      <c r="K17" s="15"/>
      <c r="L17" s="15"/>
      <c r="M17" s="22">
        <f>VLOOKUP(B17,[1]明细表!$C$2:$H$80,6,0)/10000</f>
        <v>195.99143</v>
      </c>
      <c r="N17" s="3" t="s">
        <v>232</v>
      </c>
    </row>
    <row r="18" ht="38.25" customHeight="true" spans="1:14">
      <c r="A18" s="8" t="s">
        <v>217</v>
      </c>
      <c r="B18" s="11" t="s">
        <v>233</v>
      </c>
      <c r="C18" s="8" t="s">
        <v>64</v>
      </c>
      <c r="D18" s="9">
        <f t="shared" si="0"/>
        <v>3.81</v>
      </c>
      <c r="E18" s="16">
        <v>3.81</v>
      </c>
      <c r="F18" s="9"/>
      <c r="G18" s="9"/>
      <c r="H18" s="15"/>
      <c r="I18" s="15"/>
      <c r="J18" s="15"/>
      <c r="K18" s="15"/>
      <c r="L18" s="15"/>
      <c r="M18" s="22">
        <f>VLOOKUP(B18,[1]明细表!$C$2:$H$80,6,0)/10000</f>
        <v>3.81</v>
      </c>
      <c r="N18" s="3" t="s">
        <v>234</v>
      </c>
    </row>
    <row r="19" ht="38.25" customHeight="true" spans="1:14">
      <c r="A19" s="8" t="s">
        <v>217</v>
      </c>
      <c r="B19" s="11" t="s">
        <v>235</v>
      </c>
      <c r="C19" s="8" t="s">
        <v>64</v>
      </c>
      <c r="D19" s="9">
        <f t="shared" si="0"/>
        <v>89</v>
      </c>
      <c r="E19" s="16">
        <v>89</v>
      </c>
      <c r="F19" s="9"/>
      <c r="G19" s="9"/>
      <c r="H19" s="15"/>
      <c r="I19" s="15"/>
      <c r="J19" s="15"/>
      <c r="K19" s="15"/>
      <c r="L19" s="15"/>
      <c r="M19" s="22">
        <f>VLOOKUP(B19,[1]明细表!$C$2:$H$80,6,0)/10000</f>
        <v>89</v>
      </c>
      <c r="N19" s="3" t="s">
        <v>234</v>
      </c>
    </row>
    <row r="20" ht="38.25" customHeight="true" spans="1:14">
      <c r="A20" s="8" t="s">
        <v>217</v>
      </c>
      <c r="B20" s="11" t="s">
        <v>236</v>
      </c>
      <c r="C20" s="8" t="s">
        <v>64</v>
      </c>
      <c r="D20" s="9">
        <f t="shared" ref="D20" si="1">E20+F20+G20</f>
        <v>2</v>
      </c>
      <c r="E20" s="16">
        <v>2</v>
      </c>
      <c r="F20" s="9"/>
      <c r="G20" s="9"/>
      <c r="H20" s="15"/>
      <c r="I20" s="15"/>
      <c r="J20" s="15"/>
      <c r="K20" s="15"/>
      <c r="L20" s="15"/>
      <c r="M20" s="22"/>
      <c r="N20" s="3" t="str">
        <f>VLOOKUP(B20,[2]SheetJS!$B$2:$D$1132,3,0)</f>
        <v>[2150802]一般行政管理事务</v>
      </c>
    </row>
    <row r="21" ht="36" customHeight="true" spans="1:12">
      <c r="A21" s="7" t="s">
        <v>50</v>
      </c>
      <c r="B21" s="15"/>
      <c r="C21" s="15"/>
      <c r="D21" s="16">
        <f>SUM(D6:D20)</f>
        <v>564.623455</v>
      </c>
      <c r="E21" s="16">
        <f>SUM(E6:E20)</f>
        <v>564.623455</v>
      </c>
      <c r="F21" s="16">
        <f>SUM(F6:F20)</f>
        <v>0</v>
      </c>
      <c r="G21" s="9"/>
      <c r="H21" s="15"/>
      <c r="I21" s="15"/>
      <c r="J21" s="15"/>
      <c r="K21" s="15"/>
      <c r="L21" s="15"/>
    </row>
    <row r="22" spans="5:5">
      <c r="E22" s="3">
        <f>SUBTOTAL(9,E5:E21)</f>
        <v>1129.24691</v>
      </c>
    </row>
    <row r="23" ht="13.5" spans="2:2">
      <c r="B23" s="17"/>
    </row>
  </sheetData>
  <autoFilter ref="A5:N21">
    <extLst/>
  </autoFilter>
  <mergeCells count="9">
    <mergeCell ref="B2:L2"/>
    <mergeCell ref="E4:G4"/>
    <mergeCell ref="H4:J4"/>
    <mergeCell ref="A4:A5"/>
    <mergeCell ref="B4:B5"/>
    <mergeCell ref="C4:C5"/>
    <mergeCell ref="D4:D5"/>
    <mergeCell ref="K4:K5"/>
    <mergeCell ref="L4:L5"/>
  </mergeCells>
  <pageMargins left="0.7" right="0.7" top="0.75" bottom="0.75" header="0.3" footer="0.3"/>
  <pageSetup paperSize="9" scale="5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O36"/>
  <sheetViews>
    <sheetView showGridLines="0" showZeros="0" view="pageBreakPreview" zoomScale="85" zoomScaleNormal="115" zoomScaleSheetLayoutView="85" workbookViewId="0">
      <selection activeCell="B27" sqref="B27"/>
    </sheetView>
  </sheetViews>
  <sheetFormatPr defaultColWidth="6.66666666666667" defaultRowHeight="18" customHeight="true"/>
  <cols>
    <col min="1" max="1" width="50.6666666666667" customWidth="true"/>
    <col min="2" max="2" width="17.6666666666667" customWidth="true"/>
    <col min="3" max="3" width="50.6666666666667" customWidth="true"/>
    <col min="4" max="4" width="17.6666666666667" customWidth="true"/>
    <col min="5" max="156" width="9" customWidth="true"/>
    <col min="157" max="249" width="9.16666666666667" customWidth="true"/>
  </cols>
  <sheetData>
    <row r="1" ht="24" customHeight="true" spans="1:1">
      <c r="A1" s="28" t="s">
        <v>0</v>
      </c>
    </row>
    <row r="2" ht="42" customHeight="true" spans="1:249">
      <c r="A2" s="29" t="s">
        <v>1</v>
      </c>
      <c r="B2" s="29"/>
      <c r="C2" s="29"/>
      <c r="D2" s="29"/>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c r="BT2" s="105"/>
      <c r="BU2" s="105"/>
      <c r="BV2" s="105"/>
      <c r="BW2" s="105"/>
      <c r="BX2" s="105"/>
      <c r="BY2" s="105"/>
      <c r="BZ2" s="105"/>
      <c r="CA2" s="105"/>
      <c r="CB2" s="105"/>
      <c r="CC2" s="105"/>
      <c r="CD2" s="105"/>
      <c r="CE2" s="105"/>
      <c r="CF2" s="105"/>
      <c r="CG2" s="105"/>
      <c r="CH2" s="105"/>
      <c r="CI2" s="105"/>
      <c r="CJ2" s="105"/>
      <c r="CK2" s="105"/>
      <c r="CL2" s="105"/>
      <c r="CM2" s="105"/>
      <c r="CN2" s="105"/>
      <c r="CO2" s="105"/>
      <c r="CP2" s="105"/>
      <c r="CQ2" s="105"/>
      <c r="CR2" s="105"/>
      <c r="CS2" s="105"/>
      <c r="CT2" s="105"/>
      <c r="CU2" s="105"/>
      <c r="CV2" s="105"/>
      <c r="CW2" s="105"/>
      <c r="CX2" s="105"/>
      <c r="CY2" s="105"/>
      <c r="CZ2" s="105"/>
      <c r="DA2" s="105"/>
      <c r="DB2" s="105"/>
      <c r="DC2" s="105"/>
      <c r="DD2" s="105"/>
      <c r="DE2" s="105"/>
      <c r="DF2" s="105"/>
      <c r="DG2" s="105"/>
      <c r="DH2" s="105"/>
      <c r="DI2" s="105"/>
      <c r="DJ2" s="105"/>
      <c r="DK2" s="105"/>
      <c r="DL2" s="105"/>
      <c r="DM2" s="105"/>
      <c r="DN2" s="105"/>
      <c r="DO2" s="105"/>
      <c r="DP2" s="105"/>
      <c r="DQ2" s="105"/>
      <c r="DR2" s="105"/>
      <c r="DS2" s="105"/>
      <c r="DT2" s="105"/>
      <c r="DU2" s="105"/>
      <c r="DV2" s="105"/>
      <c r="DW2" s="105"/>
      <c r="DX2" s="105"/>
      <c r="DY2" s="105"/>
      <c r="DZ2" s="105"/>
      <c r="EA2" s="105"/>
      <c r="EB2" s="105"/>
      <c r="EC2" s="105"/>
      <c r="ED2" s="105"/>
      <c r="EE2" s="105"/>
      <c r="EF2" s="105"/>
      <c r="EG2" s="105"/>
      <c r="EH2" s="105"/>
      <c r="EI2" s="105"/>
      <c r="EJ2" s="105"/>
      <c r="EK2" s="105"/>
      <c r="EL2" s="105"/>
      <c r="EM2" s="105"/>
      <c r="EN2" s="105"/>
      <c r="EO2" s="105"/>
      <c r="EP2" s="105"/>
      <c r="EQ2" s="105"/>
      <c r="ER2" s="105"/>
      <c r="ES2" s="105"/>
      <c r="ET2" s="105"/>
      <c r="EU2" s="105"/>
      <c r="EV2" s="105"/>
      <c r="EW2" s="105"/>
      <c r="EX2" s="105"/>
      <c r="EY2" s="105"/>
      <c r="EZ2" s="105"/>
      <c r="FA2" s="105"/>
      <c r="FB2" s="105"/>
      <c r="FC2" s="105"/>
      <c r="FD2" s="105"/>
      <c r="FE2" s="105"/>
      <c r="FF2" s="105"/>
      <c r="FG2" s="105"/>
      <c r="FH2" s="105"/>
      <c r="FI2" s="105"/>
      <c r="FJ2" s="105"/>
      <c r="FK2" s="105"/>
      <c r="FL2" s="105"/>
      <c r="FM2" s="105"/>
      <c r="FN2" s="105"/>
      <c r="FO2" s="105"/>
      <c r="FP2" s="105"/>
      <c r="FQ2" s="105"/>
      <c r="FR2" s="105"/>
      <c r="FS2" s="105"/>
      <c r="FT2" s="105"/>
      <c r="FU2" s="105"/>
      <c r="FV2" s="105"/>
      <c r="FW2" s="105"/>
      <c r="FX2" s="105"/>
      <c r="FY2" s="105"/>
      <c r="FZ2" s="105"/>
      <c r="GA2" s="105"/>
      <c r="GB2" s="105"/>
      <c r="GC2" s="105"/>
      <c r="GD2" s="105"/>
      <c r="GE2" s="105"/>
      <c r="GF2" s="105"/>
      <c r="GG2" s="105"/>
      <c r="GH2" s="105"/>
      <c r="GI2" s="105"/>
      <c r="GJ2" s="105"/>
      <c r="GK2" s="105"/>
      <c r="GL2" s="105"/>
      <c r="GM2" s="105"/>
      <c r="GN2" s="105"/>
      <c r="GO2" s="105"/>
      <c r="GP2" s="105"/>
      <c r="GQ2" s="105"/>
      <c r="GR2" s="105"/>
      <c r="GS2" s="105"/>
      <c r="GT2" s="105"/>
      <c r="GU2" s="105"/>
      <c r="GV2" s="105"/>
      <c r="GW2" s="105"/>
      <c r="GX2" s="105"/>
      <c r="GY2" s="105"/>
      <c r="GZ2" s="105"/>
      <c r="HA2" s="105"/>
      <c r="HB2" s="105"/>
      <c r="HC2" s="105"/>
      <c r="HD2" s="105"/>
      <c r="HE2" s="105"/>
      <c r="HF2" s="105"/>
      <c r="HG2" s="105"/>
      <c r="HH2" s="105"/>
      <c r="HI2" s="105"/>
      <c r="HJ2" s="105"/>
      <c r="HK2" s="105"/>
      <c r="HL2" s="105"/>
      <c r="HM2" s="105"/>
      <c r="HN2" s="105"/>
      <c r="HO2" s="105"/>
      <c r="HP2" s="105"/>
      <c r="HQ2" s="105"/>
      <c r="HR2" s="105"/>
      <c r="HS2" s="105"/>
      <c r="HT2" s="105"/>
      <c r="HU2" s="105"/>
      <c r="HV2" s="105"/>
      <c r="HW2" s="105"/>
      <c r="HX2" s="105"/>
      <c r="HY2" s="105"/>
      <c r="HZ2" s="105"/>
      <c r="IA2" s="105"/>
      <c r="IB2" s="105"/>
      <c r="IC2" s="105"/>
      <c r="ID2" s="105"/>
      <c r="IE2" s="105"/>
      <c r="IF2" s="105"/>
      <c r="IG2" s="105"/>
      <c r="IH2" s="105"/>
      <c r="II2" s="105"/>
      <c r="IJ2" s="105"/>
      <c r="IK2" s="105"/>
      <c r="IL2" s="105"/>
      <c r="IM2" s="105"/>
      <c r="IN2" s="105"/>
      <c r="IO2" s="105"/>
    </row>
    <row r="3" ht="24" customHeight="true" spans="1:249">
      <c r="A3" s="30" t="s">
        <v>2</v>
      </c>
      <c r="B3" s="25"/>
      <c r="C3" s="25"/>
      <c r="D3" s="25" t="s">
        <v>3</v>
      </c>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5"/>
      <c r="CK3" s="25"/>
      <c r="CL3" s="25"/>
      <c r="CM3" s="25"/>
      <c r="CN3" s="25"/>
      <c r="CO3" s="25"/>
      <c r="CP3" s="25"/>
      <c r="CQ3" s="25"/>
      <c r="CR3" s="25"/>
      <c r="CS3" s="25"/>
      <c r="CT3" s="25"/>
      <c r="CU3" s="25"/>
      <c r="CV3" s="25"/>
      <c r="CW3" s="25"/>
      <c r="CX3" s="25"/>
      <c r="CY3" s="25"/>
      <c r="CZ3" s="25"/>
      <c r="DA3" s="25"/>
      <c r="DB3" s="25"/>
      <c r="DC3" s="25"/>
      <c r="DD3" s="25"/>
      <c r="DE3" s="25"/>
      <c r="DF3" s="25"/>
      <c r="DG3" s="25"/>
      <c r="DH3" s="25"/>
      <c r="DI3" s="25"/>
      <c r="DJ3" s="25"/>
      <c r="DK3" s="25"/>
      <c r="DL3" s="25"/>
      <c r="DM3" s="25"/>
      <c r="DN3" s="25"/>
      <c r="DO3" s="25"/>
      <c r="DP3" s="25"/>
      <c r="DQ3" s="25"/>
      <c r="DR3" s="25"/>
      <c r="DS3" s="25"/>
      <c r="DT3" s="25"/>
      <c r="DU3" s="25"/>
      <c r="DV3" s="25"/>
      <c r="DW3" s="25"/>
      <c r="DX3" s="25"/>
      <c r="DY3" s="25"/>
      <c r="DZ3" s="25"/>
      <c r="EA3" s="25"/>
      <c r="EB3" s="25"/>
      <c r="EC3" s="25"/>
      <c r="ED3" s="25"/>
      <c r="EE3" s="25"/>
      <c r="EF3" s="25"/>
      <c r="EG3" s="25"/>
      <c r="EH3" s="25"/>
      <c r="EI3" s="25"/>
      <c r="EJ3" s="25"/>
      <c r="EK3" s="25"/>
      <c r="EL3" s="25"/>
      <c r="EM3" s="25"/>
      <c r="EN3" s="25"/>
      <c r="EO3" s="25"/>
      <c r="EP3" s="25"/>
      <c r="EQ3" s="25"/>
      <c r="ER3" s="25"/>
      <c r="ES3" s="25"/>
      <c r="ET3" s="25"/>
      <c r="EU3" s="25"/>
      <c r="EV3" s="25"/>
      <c r="EW3" s="25"/>
      <c r="EX3" s="25"/>
      <c r="EY3" s="25"/>
      <c r="EZ3" s="25"/>
      <c r="FA3" s="25"/>
      <c r="FB3" s="25"/>
      <c r="FC3" s="25"/>
      <c r="FD3" s="25"/>
      <c r="FE3" s="25"/>
      <c r="FF3" s="25"/>
      <c r="FG3" s="25"/>
      <c r="FH3" s="25"/>
      <c r="FI3" s="25"/>
      <c r="FJ3" s="25"/>
      <c r="FK3" s="25"/>
      <c r="FL3" s="25"/>
      <c r="FM3" s="25"/>
      <c r="FN3" s="25"/>
      <c r="FO3" s="25"/>
      <c r="FP3" s="25"/>
      <c r="FQ3" s="25"/>
      <c r="FR3" s="25"/>
      <c r="FS3" s="25"/>
      <c r="FT3" s="25"/>
      <c r="FU3" s="25"/>
      <c r="FV3" s="25"/>
      <c r="FW3" s="25"/>
      <c r="FX3" s="25"/>
      <c r="FY3" s="25"/>
      <c r="FZ3" s="25"/>
      <c r="GA3" s="25"/>
      <c r="GB3" s="25"/>
      <c r="GC3" s="25"/>
      <c r="GD3" s="25"/>
      <c r="GE3" s="25"/>
      <c r="GF3" s="25"/>
      <c r="GG3" s="25"/>
      <c r="GH3" s="25"/>
      <c r="GI3" s="25"/>
      <c r="GJ3" s="25"/>
      <c r="GK3" s="25"/>
      <c r="GL3" s="25"/>
      <c r="GM3" s="25"/>
      <c r="GN3" s="25"/>
      <c r="GO3" s="25"/>
      <c r="GP3" s="25"/>
      <c r="GQ3" s="25"/>
      <c r="GR3" s="25"/>
      <c r="GS3" s="25"/>
      <c r="GT3" s="25"/>
      <c r="GU3" s="25"/>
      <c r="GV3" s="25"/>
      <c r="GW3" s="25"/>
      <c r="GX3" s="25"/>
      <c r="GY3" s="25"/>
      <c r="GZ3" s="25"/>
      <c r="HA3" s="25"/>
      <c r="HB3" s="25"/>
      <c r="HC3" s="25"/>
      <c r="HD3" s="25"/>
      <c r="HE3" s="25"/>
      <c r="HF3" s="25"/>
      <c r="HG3" s="25"/>
      <c r="HH3" s="25"/>
      <c r="HI3" s="25"/>
      <c r="HJ3" s="25"/>
      <c r="HK3" s="25"/>
      <c r="HL3" s="25"/>
      <c r="HM3" s="25"/>
      <c r="HN3" s="25"/>
      <c r="HO3" s="25"/>
      <c r="HP3" s="25"/>
      <c r="HQ3" s="25"/>
      <c r="HR3" s="25"/>
      <c r="HS3" s="25"/>
      <c r="HT3" s="25"/>
      <c r="HU3" s="25"/>
      <c r="HV3" s="25"/>
      <c r="HW3" s="25"/>
      <c r="HX3" s="25"/>
      <c r="HY3" s="25"/>
      <c r="HZ3" s="25"/>
      <c r="IA3" s="25"/>
      <c r="IB3" s="25"/>
      <c r="IC3" s="25"/>
      <c r="ID3" s="25"/>
      <c r="IE3" s="25"/>
      <c r="IF3" s="25"/>
      <c r="IG3" s="25"/>
      <c r="IH3" s="25"/>
      <c r="II3" s="25"/>
      <c r="IJ3" s="25"/>
      <c r="IK3" s="25"/>
      <c r="IL3" s="25"/>
      <c r="IM3" s="25"/>
      <c r="IN3" s="25"/>
      <c r="IO3" s="25"/>
    </row>
    <row r="4" ht="37.15" customHeight="true" spans="1:249">
      <c r="A4" s="31" t="s">
        <v>4</v>
      </c>
      <c r="B4" s="31"/>
      <c r="C4" s="31" t="s">
        <v>5</v>
      </c>
      <c r="D4" s="31"/>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c r="CD4" s="106"/>
      <c r="CE4" s="106"/>
      <c r="CF4" s="106"/>
      <c r="CG4" s="106"/>
      <c r="CH4" s="106"/>
      <c r="CI4" s="106"/>
      <c r="CJ4" s="106"/>
      <c r="CK4" s="106"/>
      <c r="CL4" s="106"/>
      <c r="CM4" s="106"/>
      <c r="CN4" s="106"/>
      <c r="CO4" s="106"/>
      <c r="CP4" s="106"/>
      <c r="CQ4" s="106"/>
      <c r="CR4" s="106"/>
      <c r="CS4" s="106"/>
      <c r="CT4" s="106"/>
      <c r="CU4" s="106"/>
      <c r="CV4" s="106"/>
      <c r="CW4" s="106"/>
      <c r="CX4" s="106"/>
      <c r="CY4" s="106"/>
      <c r="CZ4" s="106"/>
      <c r="DA4" s="106"/>
      <c r="DB4" s="106"/>
      <c r="DC4" s="106"/>
      <c r="DD4" s="106"/>
      <c r="DE4" s="106"/>
      <c r="DF4" s="106"/>
      <c r="DG4" s="106"/>
      <c r="DH4" s="106"/>
      <c r="DI4" s="106"/>
      <c r="DJ4" s="106"/>
      <c r="DK4" s="106"/>
      <c r="DL4" s="106"/>
      <c r="DM4" s="106"/>
      <c r="DN4" s="106"/>
      <c r="DO4" s="106"/>
      <c r="DP4" s="106"/>
      <c r="DQ4" s="106"/>
      <c r="DR4" s="106"/>
      <c r="DS4" s="106"/>
      <c r="DT4" s="106"/>
      <c r="DU4" s="106"/>
      <c r="DV4" s="106"/>
      <c r="DW4" s="106"/>
      <c r="DX4" s="106"/>
      <c r="DY4" s="106"/>
      <c r="DZ4" s="106"/>
      <c r="EA4" s="106"/>
      <c r="EB4" s="106"/>
      <c r="EC4" s="106"/>
      <c r="ED4" s="106"/>
      <c r="EE4" s="106"/>
      <c r="EF4" s="106"/>
      <c r="EG4" s="106"/>
      <c r="EH4" s="106"/>
      <c r="EI4" s="106"/>
      <c r="EJ4" s="106"/>
      <c r="EK4" s="106"/>
      <c r="EL4" s="106"/>
      <c r="EM4" s="106"/>
      <c r="EN4" s="106"/>
      <c r="EO4" s="106"/>
      <c r="EP4" s="106"/>
      <c r="EQ4" s="106"/>
      <c r="ER4" s="106"/>
      <c r="ES4" s="106"/>
      <c r="ET4" s="106"/>
      <c r="EU4" s="106"/>
      <c r="EV4" s="106"/>
      <c r="EW4" s="106"/>
      <c r="EX4" s="106"/>
      <c r="EY4" s="106"/>
      <c r="EZ4" s="106"/>
      <c r="FA4" s="2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26"/>
      <c r="GQ4" s="26"/>
      <c r="GR4" s="26"/>
      <c r="GS4" s="26"/>
      <c r="GT4" s="26"/>
      <c r="GU4" s="26"/>
      <c r="GV4" s="26"/>
      <c r="GW4" s="26"/>
      <c r="GX4" s="26"/>
      <c r="GY4" s="26"/>
      <c r="GZ4" s="26"/>
      <c r="HA4" s="26"/>
      <c r="HB4" s="26"/>
      <c r="HC4" s="26"/>
      <c r="HD4" s="26"/>
      <c r="HE4" s="26"/>
      <c r="HF4" s="26"/>
      <c r="HG4" s="26"/>
      <c r="HH4" s="26"/>
      <c r="HI4" s="26"/>
      <c r="HJ4" s="26"/>
      <c r="HK4" s="26"/>
      <c r="HL4" s="26"/>
      <c r="HM4" s="26"/>
      <c r="HN4" s="26"/>
      <c r="HO4" s="26"/>
      <c r="HP4" s="26"/>
      <c r="HQ4" s="26"/>
      <c r="HR4" s="26"/>
      <c r="HS4" s="26"/>
      <c r="HT4" s="26"/>
      <c r="HU4" s="26"/>
      <c r="HV4" s="26"/>
      <c r="HW4" s="26"/>
      <c r="HX4" s="26"/>
      <c r="HY4" s="26"/>
      <c r="HZ4" s="26"/>
      <c r="IA4" s="26"/>
      <c r="IB4" s="26"/>
      <c r="IC4" s="26"/>
      <c r="ID4" s="26"/>
      <c r="IE4" s="26"/>
      <c r="IF4" s="26"/>
      <c r="IG4" s="26"/>
      <c r="IH4" s="26"/>
      <c r="II4" s="26"/>
      <c r="IJ4" s="26"/>
      <c r="IK4" s="26"/>
      <c r="IL4" s="26"/>
      <c r="IM4" s="26"/>
      <c r="IN4" s="26"/>
      <c r="IO4" s="26"/>
    </row>
    <row r="5" ht="37.15" customHeight="true" spans="1:249">
      <c r="A5" s="31" t="s">
        <v>6</v>
      </c>
      <c r="B5" s="91" t="s">
        <v>7</v>
      </c>
      <c r="C5" s="31" t="s">
        <v>6</v>
      </c>
      <c r="D5" s="91" t="s">
        <v>7</v>
      </c>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6"/>
      <c r="BL5" s="106"/>
      <c r="BM5" s="106"/>
      <c r="BN5" s="106"/>
      <c r="BO5" s="106"/>
      <c r="BP5" s="106"/>
      <c r="BQ5" s="106"/>
      <c r="BR5" s="106"/>
      <c r="BS5" s="106"/>
      <c r="BT5" s="106"/>
      <c r="BU5" s="106"/>
      <c r="BV5" s="106"/>
      <c r="BW5" s="106"/>
      <c r="BX5" s="106"/>
      <c r="BY5" s="106"/>
      <c r="BZ5" s="106"/>
      <c r="CA5" s="106"/>
      <c r="CB5" s="106"/>
      <c r="CC5" s="106"/>
      <c r="CD5" s="106"/>
      <c r="CE5" s="106"/>
      <c r="CF5" s="106"/>
      <c r="CG5" s="106"/>
      <c r="CH5" s="106"/>
      <c r="CI5" s="106"/>
      <c r="CJ5" s="106"/>
      <c r="CK5" s="106"/>
      <c r="CL5" s="106"/>
      <c r="CM5" s="106"/>
      <c r="CN5" s="106"/>
      <c r="CO5" s="106"/>
      <c r="CP5" s="106"/>
      <c r="CQ5" s="106"/>
      <c r="CR5" s="106"/>
      <c r="CS5" s="106"/>
      <c r="CT5" s="106"/>
      <c r="CU5" s="106"/>
      <c r="CV5" s="106"/>
      <c r="CW5" s="106"/>
      <c r="CX5" s="106"/>
      <c r="CY5" s="106"/>
      <c r="CZ5" s="106"/>
      <c r="DA5" s="106"/>
      <c r="DB5" s="106"/>
      <c r="DC5" s="106"/>
      <c r="DD5" s="106"/>
      <c r="DE5" s="106"/>
      <c r="DF5" s="106"/>
      <c r="DG5" s="106"/>
      <c r="DH5" s="106"/>
      <c r="DI5" s="106"/>
      <c r="DJ5" s="106"/>
      <c r="DK5" s="106"/>
      <c r="DL5" s="106"/>
      <c r="DM5" s="106"/>
      <c r="DN5" s="106"/>
      <c r="DO5" s="106"/>
      <c r="DP5" s="106"/>
      <c r="DQ5" s="106"/>
      <c r="DR5" s="106"/>
      <c r="DS5" s="106"/>
      <c r="DT5" s="106"/>
      <c r="DU5" s="106"/>
      <c r="DV5" s="106"/>
      <c r="DW5" s="106"/>
      <c r="DX5" s="106"/>
      <c r="DY5" s="106"/>
      <c r="DZ5" s="106"/>
      <c r="EA5" s="106"/>
      <c r="EB5" s="106"/>
      <c r="EC5" s="106"/>
      <c r="ED5" s="106"/>
      <c r="EE5" s="106"/>
      <c r="EF5" s="106"/>
      <c r="EG5" s="106"/>
      <c r="EH5" s="106"/>
      <c r="EI5" s="106"/>
      <c r="EJ5" s="106"/>
      <c r="EK5" s="106"/>
      <c r="EL5" s="106"/>
      <c r="EM5" s="106"/>
      <c r="EN5" s="106"/>
      <c r="EO5" s="106"/>
      <c r="EP5" s="106"/>
      <c r="EQ5" s="106"/>
      <c r="ER5" s="106"/>
      <c r="ES5" s="106"/>
      <c r="ET5" s="106"/>
      <c r="EU5" s="106"/>
      <c r="EV5" s="106"/>
      <c r="EW5" s="106"/>
      <c r="EX5" s="106"/>
      <c r="EY5" s="106"/>
      <c r="EZ5" s="106"/>
      <c r="FA5" s="26"/>
      <c r="FB5" s="26"/>
      <c r="FC5" s="26"/>
      <c r="FD5" s="26"/>
      <c r="FE5" s="26"/>
      <c r="FF5" s="26"/>
      <c r="FG5" s="26"/>
      <c r="FH5" s="26"/>
      <c r="FI5" s="26"/>
      <c r="FJ5" s="26"/>
      <c r="FK5" s="26"/>
      <c r="FL5" s="26"/>
      <c r="FM5" s="26"/>
      <c r="FN5" s="26"/>
      <c r="FO5" s="26"/>
      <c r="FP5" s="26"/>
      <c r="FQ5" s="26"/>
      <c r="FR5" s="26"/>
      <c r="FS5" s="26"/>
      <c r="FT5" s="26"/>
      <c r="FU5" s="26"/>
      <c r="FV5" s="26"/>
      <c r="FW5" s="26"/>
      <c r="FX5" s="26"/>
      <c r="FY5" s="26"/>
      <c r="FZ5" s="26"/>
      <c r="GA5" s="26"/>
      <c r="GB5" s="26"/>
      <c r="GC5" s="26"/>
      <c r="GD5" s="26"/>
      <c r="GE5" s="26"/>
      <c r="GF5" s="26"/>
      <c r="GG5" s="26"/>
      <c r="GH5" s="26"/>
      <c r="GI5" s="26"/>
      <c r="GJ5" s="26"/>
      <c r="GK5" s="26"/>
      <c r="GL5" s="26"/>
      <c r="GM5" s="26"/>
      <c r="GN5" s="26"/>
      <c r="GO5" s="26"/>
      <c r="GP5" s="26"/>
      <c r="GQ5" s="26"/>
      <c r="GR5" s="26"/>
      <c r="GS5" s="26"/>
      <c r="GT5" s="26"/>
      <c r="GU5" s="26"/>
      <c r="GV5" s="26"/>
      <c r="GW5" s="26"/>
      <c r="GX5" s="26"/>
      <c r="GY5" s="26"/>
      <c r="GZ5" s="26"/>
      <c r="HA5" s="26"/>
      <c r="HB5" s="26"/>
      <c r="HC5" s="26"/>
      <c r="HD5" s="26"/>
      <c r="HE5" s="26"/>
      <c r="HF5" s="26"/>
      <c r="HG5" s="26"/>
      <c r="HH5" s="26"/>
      <c r="HI5" s="26"/>
      <c r="HJ5" s="26"/>
      <c r="HK5" s="26"/>
      <c r="HL5" s="26"/>
      <c r="HM5" s="26"/>
      <c r="HN5" s="26"/>
      <c r="HO5" s="26"/>
      <c r="HP5" s="26"/>
      <c r="HQ5" s="26"/>
      <c r="HR5" s="26"/>
      <c r="HS5" s="26"/>
      <c r="HT5" s="26"/>
      <c r="HU5" s="26"/>
      <c r="HV5" s="26"/>
      <c r="HW5" s="26"/>
      <c r="HX5" s="26"/>
      <c r="HY5" s="26"/>
      <c r="HZ5" s="26"/>
      <c r="IA5" s="26"/>
      <c r="IB5" s="26"/>
      <c r="IC5" s="26"/>
      <c r="ID5" s="26"/>
      <c r="IE5" s="26"/>
      <c r="IF5" s="26"/>
      <c r="IG5" s="26"/>
      <c r="IH5" s="26"/>
      <c r="II5" s="26"/>
      <c r="IJ5" s="26"/>
      <c r="IK5" s="26"/>
      <c r="IL5" s="26"/>
      <c r="IM5" s="26"/>
      <c r="IN5" s="26"/>
      <c r="IO5" s="26"/>
    </row>
    <row r="6" ht="30" customHeight="true" spans="1:249">
      <c r="A6" s="129" t="s">
        <v>8</v>
      </c>
      <c r="B6" s="89">
        <f>D6+D17+D24</f>
        <v>1093.943185</v>
      </c>
      <c r="C6" s="92" t="s">
        <v>9</v>
      </c>
      <c r="D6" s="89">
        <f>'5'!C6</f>
        <v>257.722025</v>
      </c>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c r="BJ6" s="106"/>
      <c r="BK6" s="106"/>
      <c r="BL6" s="106"/>
      <c r="BM6" s="106"/>
      <c r="BN6" s="106"/>
      <c r="BO6" s="106"/>
      <c r="BP6" s="106"/>
      <c r="BQ6" s="106"/>
      <c r="BR6" s="106"/>
      <c r="BS6" s="106"/>
      <c r="BT6" s="106"/>
      <c r="BU6" s="106"/>
      <c r="BV6" s="106"/>
      <c r="BW6" s="106"/>
      <c r="BX6" s="106"/>
      <c r="BY6" s="106"/>
      <c r="BZ6" s="106"/>
      <c r="CA6" s="106"/>
      <c r="CB6" s="106"/>
      <c r="CC6" s="106"/>
      <c r="CD6" s="106"/>
      <c r="CE6" s="106"/>
      <c r="CF6" s="106"/>
      <c r="CG6" s="106"/>
      <c r="CH6" s="106"/>
      <c r="CI6" s="106"/>
      <c r="CJ6" s="106"/>
      <c r="CK6" s="106"/>
      <c r="CL6" s="106"/>
      <c r="CM6" s="106"/>
      <c r="CN6" s="106"/>
      <c r="CO6" s="106"/>
      <c r="CP6" s="106"/>
      <c r="CQ6" s="106"/>
      <c r="CR6" s="106"/>
      <c r="CS6" s="106"/>
      <c r="CT6" s="106"/>
      <c r="CU6" s="106"/>
      <c r="CV6" s="106"/>
      <c r="CW6" s="106"/>
      <c r="CX6" s="106"/>
      <c r="CY6" s="106"/>
      <c r="CZ6" s="106"/>
      <c r="DA6" s="106"/>
      <c r="DB6" s="106"/>
      <c r="DC6" s="106"/>
      <c r="DD6" s="106"/>
      <c r="DE6" s="106"/>
      <c r="DF6" s="106"/>
      <c r="DG6" s="106"/>
      <c r="DH6" s="106"/>
      <c r="DI6" s="106"/>
      <c r="DJ6" s="106"/>
      <c r="DK6" s="106"/>
      <c r="DL6" s="106"/>
      <c r="DM6" s="106"/>
      <c r="DN6" s="106"/>
      <c r="DO6" s="106"/>
      <c r="DP6" s="106"/>
      <c r="DQ6" s="106"/>
      <c r="DR6" s="106"/>
      <c r="DS6" s="106"/>
      <c r="DT6" s="106"/>
      <c r="DU6" s="106"/>
      <c r="DV6" s="106"/>
      <c r="DW6" s="106"/>
      <c r="DX6" s="106"/>
      <c r="DY6" s="106"/>
      <c r="DZ6" s="106"/>
      <c r="EA6" s="106"/>
      <c r="EB6" s="106"/>
      <c r="EC6" s="106"/>
      <c r="ED6" s="106"/>
      <c r="EE6" s="106"/>
      <c r="EF6" s="106"/>
      <c r="EG6" s="106"/>
      <c r="EH6" s="106"/>
      <c r="EI6" s="106"/>
      <c r="EJ6" s="106"/>
      <c r="EK6" s="106"/>
      <c r="EL6" s="106"/>
      <c r="EM6" s="106"/>
      <c r="EN6" s="106"/>
      <c r="EO6" s="106"/>
      <c r="EP6" s="106"/>
      <c r="EQ6" s="106"/>
      <c r="ER6" s="106"/>
      <c r="ES6" s="106"/>
      <c r="ET6" s="106"/>
      <c r="EU6" s="106"/>
      <c r="EV6" s="106"/>
      <c r="EW6" s="106"/>
      <c r="EX6" s="106"/>
      <c r="EY6" s="106"/>
      <c r="EZ6" s="106"/>
      <c r="FA6" s="26"/>
      <c r="FB6" s="26"/>
      <c r="FC6" s="26"/>
      <c r="FD6" s="26"/>
      <c r="FE6" s="26"/>
      <c r="FF6" s="26"/>
      <c r="FG6" s="26"/>
      <c r="FH6" s="26"/>
      <c r="FI6" s="26"/>
      <c r="FJ6" s="26"/>
      <c r="FK6" s="26"/>
      <c r="FL6" s="26"/>
      <c r="FM6" s="26"/>
      <c r="FN6" s="26"/>
      <c r="FO6" s="26"/>
      <c r="FP6" s="26"/>
      <c r="FQ6" s="26"/>
      <c r="FR6" s="26"/>
      <c r="FS6" s="26"/>
      <c r="FT6" s="26"/>
      <c r="FU6" s="26"/>
      <c r="FV6" s="26"/>
      <c r="FW6" s="26"/>
      <c r="FX6" s="26"/>
      <c r="FY6" s="26"/>
      <c r="FZ6" s="26"/>
      <c r="GA6" s="26"/>
      <c r="GB6" s="26"/>
      <c r="GC6" s="26"/>
      <c r="GD6" s="26"/>
      <c r="GE6" s="26"/>
      <c r="GF6" s="26"/>
      <c r="GG6" s="26"/>
      <c r="GH6" s="26"/>
      <c r="GI6" s="26"/>
      <c r="GJ6" s="26"/>
      <c r="GK6" s="26"/>
      <c r="GL6" s="26"/>
      <c r="GM6" s="26"/>
      <c r="GN6" s="26"/>
      <c r="GO6" s="26"/>
      <c r="GP6" s="26"/>
      <c r="GQ6" s="26"/>
      <c r="GR6" s="26"/>
      <c r="GS6" s="26"/>
      <c r="GT6" s="26"/>
      <c r="GU6" s="26"/>
      <c r="GV6" s="26"/>
      <c r="GW6" s="26"/>
      <c r="GX6" s="26"/>
      <c r="GY6" s="26"/>
      <c r="GZ6" s="26"/>
      <c r="HA6" s="26"/>
      <c r="HB6" s="26"/>
      <c r="HC6" s="26"/>
      <c r="HD6" s="26"/>
      <c r="HE6" s="26"/>
      <c r="HF6" s="26"/>
      <c r="HG6" s="26"/>
      <c r="HH6" s="26"/>
      <c r="HI6" s="26"/>
      <c r="HJ6" s="26"/>
      <c r="HK6" s="26"/>
      <c r="HL6" s="26"/>
      <c r="HM6" s="26"/>
      <c r="HN6" s="26"/>
      <c r="HO6" s="26"/>
      <c r="HP6" s="26"/>
      <c r="HQ6" s="26"/>
      <c r="HR6" s="26"/>
      <c r="HS6" s="26"/>
      <c r="HT6" s="26"/>
      <c r="HU6" s="26"/>
      <c r="HV6" s="26"/>
      <c r="HW6" s="26"/>
      <c r="HX6" s="26"/>
      <c r="HY6" s="26"/>
      <c r="HZ6" s="26"/>
      <c r="IA6" s="26"/>
      <c r="IB6" s="26"/>
      <c r="IC6" s="26"/>
      <c r="ID6" s="26"/>
      <c r="IE6" s="26"/>
      <c r="IF6" s="26"/>
      <c r="IG6" s="26"/>
      <c r="IH6" s="26"/>
      <c r="II6" s="26"/>
      <c r="IJ6" s="26"/>
      <c r="IK6" s="26"/>
      <c r="IL6" s="26"/>
      <c r="IM6" s="26"/>
      <c r="IN6" s="26"/>
      <c r="IO6" s="26"/>
    </row>
    <row r="7" ht="30" customHeight="true" spans="1:249">
      <c r="A7" s="129" t="s">
        <v>10</v>
      </c>
      <c r="B7" s="37">
        <f>D25</f>
        <v>0</v>
      </c>
      <c r="C7" s="92" t="s">
        <v>11</v>
      </c>
      <c r="D7" s="37"/>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c r="CF7" s="106"/>
      <c r="CG7" s="106"/>
      <c r="CH7" s="106"/>
      <c r="CI7" s="106"/>
      <c r="CJ7" s="106"/>
      <c r="CK7" s="106"/>
      <c r="CL7" s="106"/>
      <c r="CM7" s="106"/>
      <c r="CN7" s="106"/>
      <c r="CO7" s="106"/>
      <c r="CP7" s="106"/>
      <c r="CQ7" s="106"/>
      <c r="CR7" s="106"/>
      <c r="CS7" s="106"/>
      <c r="CT7" s="106"/>
      <c r="CU7" s="106"/>
      <c r="CV7" s="106"/>
      <c r="CW7" s="106"/>
      <c r="CX7" s="106"/>
      <c r="CY7" s="106"/>
      <c r="CZ7" s="106"/>
      <c r="DA7" s="106"/>
      <c r="DB7" s="106"/>
      <c r="DC7" s="106"/>
      <c r="DD7" s="106"/>
      <c r="DE7" s="106"/>
      <c r="DF7" s="106"/>
      <c r="DG7" s="106"/>
      <c r="DH7" s="106"/>
      <c r="DI7" s="106"/>
      <c r="DJ7" s="106"/>
      <c r="DK7" s="106"/>
      <c r="DL7" s="106"/>
      <c r="DM7" s="106"/>
      <c r="DN7" s="106"/>
      <c r="DO7" s="106"/>
      <c r="DP7" s="106"/>
      <c r="DQ7" s="106"/>
      <c r="DR7" s="106"/>
      <c r="DS7" s="106"/>
      <c r="DT7" s="106"/>
      <c r="DU7" s="106"/>
      <c r="DV7" s="106"/>
      <c r="DW7" s="106"/>
      <c r="DX7" s="106"/>
      <c r="DY7" s="106"/>
      <c r="DZ7" s="106"/>
      <c r="EA7" s="106"/>
      <c r="EB7" s="106"/>
      <c r="EC7" s="106"/>
      <c r="ED7" s="106"/>
      <c r="EE7" s="106"/>
      <c r="EF7" s="106"/>
      <c r="EG7" s="106"/>
      <c r="EH7" s="106"/>
      <c r="EI7" s="106"/>
      <c r="EJ7" s="106"/>
      <c r="EK7" s="106"/>
      <c r="EL7" s="106"/>
      <c r="EM7" s="106"/>
      <c r="EN7" s="106"/>
      <c r="EO7" s="106"/>
      <c r="EP7" s="106"/>
      <c r="EQ7" s="106"/>
      <c r="ER7" s="106"/>
      <c r="ES7" s="106"/>
      <c r="ET7" s="106"/>
      <c r="EU7" s="106"/>
      <c r="EV7" s="106"/>
      <c r="EW7" s="106"/>
      <c r="EX7" s="106"/>
      <c r="EY7" s="106"/>
      <c r="EZ7" s="106"/>
      <c r="FA7" s="26"/>
      <c r="FB7" s="26"/>
      <c r="FC7" s="26"/>
      <c r="FD7" s="26"/>
      <c r="FE7" s="26"/>
      <c r="FF7" s="26"/>
      <c r="FG7" s="26"/>
      <c r="FH7" s="26"/>
      <c r="FI7" s="26"/>
      <c r="FJ7" s="26"/>
      <c r="FK7" s="26"/>
      <c r="FL7" s="26"/>
      <c r="FM7" s="26"/>
      <c r="FN7" s="26"/>
      <c r="FO7" s="26"/>
      <c r="FP7" s="26"/>
      <c r="FQ7" s="26"/>
      <c r="FR7" s="26"/>
      <c r="FS7" s="26"/>
      <c r="FT7" s="26"/>
      <c r="FU7" s="26"/>
      <c r="FV7" s="26"/>
      <c r="FW7" s="26"/>
      <c r="FX7" s="26"/>
      <c r="FY7" s="26"/>
      <c r="FZ7" s="26"/>
      <c r="GA7" s="26"/>
      <c r="GB7" s="26"/>
      <c r="GC7" s="26"/>
      <c r="GD7" s="26"/>
      <c r="GE7" s="26"/>
      <c r="GF7" s="26"/>
      <c r="GG7" s="26"/>
      <c r="GH7" s="26"/>
      <c r="GI7" s="26"/>
      <c r="GJ7" s="26"/>
      <c r="GK7" s="26"/>
      <c r="GL7" s="26"/>
      <c r="GM7" s="26"/>
      <c r="GN7" s="26"/>
      <c r="GO7" s="26"/>
      <c r="GP7" s="26"/>
      <c r="GQ7" s="26"/>
      <c r="GR7" s="26"/>
      <c r="GS7" s="26"/>
      <c r="GT7" s="26"/>
      <c r="GU7" s="26"/>
      <c r="GV7" s="26"/>
      <c r="GW7" s="26"/>
      <c r="GX7" s="26"/>
      <c r="GY7" s="26"/>
      <c r="GZ7" s="26"/>
      <c r="HA7" s="26"/>
      <c r="HB7" s="26"/>
      <c r="HC7" s="26"/>
      <c r="HD7" s="26"/>
      <c r="HE7" s="26"/>
      <c r="HF7" s="26"/>
      <c r="HG7" s="26"/>
      <c r="HH7" s="26"/>
      <c r="HI7" s="26"/>
      <c r="HJ7" s="26"/>
      <c r="HK7" s="26"/>
      <c r="HL7" s="26"/>
      <c r="HM7" s="26"/>
      <c r="HN7" s="26"/>
      <c r="HO7" s="26"/>
      <c r="HP7" s="26"/>
      <c r="HQ7" s="26"/>
      <c r="HR7" s="26"/>
      <c r="HS7" s="26"/>
      <c r="HT7" s="26"/>
      <c r="HU7" s="26"/>
      <c r="HV7" s="26"/>
      <c r="HW7" s="26"/>
      <c r="HX7" s="26"/>
      <c r="HY7" s="26"/>
      <c r="HZ7" s="26"/>
      <c r="IA7" s="26"/>
      <c r="IB7" s="26"/>
      <c r="IC7" s="26"/>
      <c r="ID7" s="26"/>
      <c r="IE7" s="26"/>
      <c r="IF7" s="26"/>
      <c r="IG7" s="26"/>
      <c r="IH7" s="26"/>
      <c r="II7" s="26"/>
      <c r="IJ7" s="26"/>
      <c r="IK7" s="26"/>
      <c r="IL7" s="26"/>
      <c r="IM7" s="26"/>
      <c r="IN7" s="26"/>
      <c r="IO7" s="26"/>
    </row>
    <row r="8" ht="30" customHeight="true" spans="1:249">
      <c r="A8" s="129" t="s">
        <v>12</v>
      </c>
      <c r="B8" s="130"/>
      <c r="C8" s="92" t="s">
        <v>13</v>
      </c>
      <c r="D8" s="37"/>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6"/>
      <c r="BR8" s="106"/>
      <c r="BS8" s="106"/>
      <c r="BT8" s="106"/>
      <c r="BU8" s="106"/>
      <c r="BV8" s="106"/>
      <c r="BW8" s="106"/>
      <c r="BX8" s="106"/>
      <c r="BY8" s="106"/>
      <c r="BZ8" s="106"/>
      <c r="CA8" s="106"/>
      <c r="CB8" s="106"/>
      <c r="CC8" s="106"/>
      <c r="CD8" s="106"/>
      <c r="CE8" s="106"/>
      <c r="CF8" s="106"/>
      <c r="CG8" s="106"/>
      <c r="CH8" s="106"/>
      <c r="CI8" s="106"/>
      <c r="CJ8" s="106"/>
      <c r="CK8" s="106"/>
      <c r="CL8" s="106"/>
      <c r="CM8" s="106"/>
      <c r="CN8" s="106"/>
      <c r="CO8" s="106"/>
      <c r="CP8" s="106"/>
      <c r="CQ8" s="106"/>
      <c r="CR8" s="106"/>
      <c r="CS8" s="106"/>
      <c r="CT8" s="106"/>
      <c r="CU8" s="106"/>
      <c r="CV8" s="106"/>
      <c r="CW8" s="106"/>
      <c r="CX8" s="106"/>
      <c r="CY8" s="106"/>
      <c r="CZ8" s="106"/>
      <c r="DA8" s="106"/>
      <c r="DB8" s="106"/>
      <c r="DC8" s="106"/>
      <c r="DD8" s="106"/>
      <c r="DE8" s="106"/>
      <c r="DF8" s="106"/>
      <c r="DG8" s="106"/>
      <c r="DH8" s="106"/>
      <c r="DI8" s="106"/>
      <c r="DJ8" s="106"/>
      <c r="DK8" s="106"/>
      <c r="DL8" s="106"/>
      <c r="DM8" s="106"/>
      <c r="DN8" s="106"/>
      <c r="DO8" s="106"/>
      <c r="DP8" s="106"/>
      <c r="DQ8" s="106"/>
      <c r="DR8" s="106"/>
      <c r="DS8" s="106"/>
      <c r="DT8" s="106"/>
      <c r="DU8" s="106"/>
      <c r="DV8" s="106"/>
      <c r="DW8" s="106"/>
      <c r="DX8" s="106"/>
      <c r="DY8" s="106"/>
      <c r="DZ8" s="106"/>
      <c r="EA8" s="106"/>
      <c r="EB8" s="106"/>
      <c r="EC8" s="106"/>
      <c r="ED8" s="106"/>
      <c r="EE8" s="106"/>
      <c r="EF8" s="106"/>
      <c r="EG8" s="106"/>
      <c r="EH8" s="106"/>
      <c r="EI8" s="106"/>
      <c r="EJ8" s="106"/>
      <c r="EK8" s="106"/>
      <c r="EL8" s="106"/>
      <c r="EM8" s="106"/>
      <c r="EN8" s="106"/>
      <c r="EO8" s="106"/>
      <c r="EP8" s="106"/>
      <c r="EQ8" s="106"/>
      <c r="ER8" s="106"/>
      <c r="ES8" s="106"/>
      <c r="ET8" s="106"/>
      <c r="EU8" s="106"/>
      <c r="EV8" s="106"/>
      <c r="EW8" s="106"/>
      <c r="EX8" s="106"/>
      <c r="EY8" s="106"/>
      <c r="EZ8" s="106"/>
      <c r="FA8" s="26"/>
      <c r="FB8" s="26"/>
      <c r="FC8" s="26"/>
      <c r="FD8" s="26"/>
      <c r="FE8" s="26"/>
      <c r="FF8" s="26"/>
      <c r="FG8" s="26"/>
      <c r="FH8" s="26"/>
      <c r="FI8" s="26"/>
      <c r="FJ8" s="26"/>
      <c r="FK8" s="26"/>
      <c r="FL8" s="26"/>
      <c r="FM8" s="26"/>
      <c r="FN8" s="26"/>
      <c r="FO8" s="26"/>
      <c r="FP8" s="26"/>
      <c r="FQ8" s="26"/>
      <c r="FR8" s="26"/>
      <c r="FS8" s="26"/>
      <c r="FT8" s="26"/>
      <c r="FU8" s="26"/>
      <c r="FV8" s="26"/>
      <c r="FW8" s="26"/>
      <c r="FX8" s="26"/>
      <c r="FY8" s="26"/>
      <c r="FZ8" s="26"/>
      <c r="GA8" s="26"/>
      <c r="GB8" s="26"/>
      <c r="GC8" s="26"/>
      <c r="GD8" s="26"/>
      <c r="GE8" s="26"/>
      <c r="GF8" s="26"/>
      <c r="GG8" s="26"/>
      <c r="GH8" s="26"/>
      <c r="GI8" s="26"/>
      <c r="GJ8" s="26"/>
      <c r="GK8" s="26"/>
      <c r="GL8" s="26"/>
      <c r="GM8" s="26"/>
      <c r="GN8" s="26"/>
      <c r="GO8" s="26"/>
      <c r="GP8" s="26"/>
      <c r="GQ8" s="26"/>
      <c r="GR8" s="26"/>
      <c r="GS8" s="26"/>
      <c r="GT8" s="26"/>
      <c r="GU8" s="26"/>
      <c r="GV8" s="26"/>
      <c r="GW8" s="26"/>
      <c r="GX8" s="26"/>
      <c r="GY8" s="26"/>
      <c r="GZ8" s="26"/>
      <c r="HA8" s="26"/>
      <c r="HB8" s="26"/>
      <c r="HC8" s="26"/>
      <c r="HD8" s="26"/>
      <c r="HE8" s="26"/>
      <c r="HF8" s="26"/>
      <c r="HG8" s="26"/>
      <c r="HH8" s="26"/>
      <c r="HI8" s="26"/>
      <c r="HJ8" s="26"/>
      <c r="HK8" s="26"/>
      <c r="HL8" s="26"/>
      <c r="HM8" s="26"/>
      <c r="HN8" s="26"/>
      <c r="HO8" s="26"/>
      <c r="HP8" s="26"/>
      <c r="HQ8" s="26"/>
      <c r="HR8" s="26"/>
      <c r="HS8" s="26"/>
      <c r="HT8" s="26"/>
      <c r="HU8" s="26"/>
      <c r="HV8" s="26"/>
      <c r="HW8" s="26"/>
      <c r="HX8" s="26"/>
      <c r="HY8" s="26"/>
      <c r="HZ8" s="26"/>
      <c r="IA8" s="26"/>
      <c r="IB8" s="26"/>
      <c r="IC8" s="26"/>
      <c r="ID8" s="26"/>
      <c r="IE8" s="26"/>
      <c r="IF8" s="26"/>
      <c r="IG8" s="26"/>
      <c r="IH8" s="26"/>
      <c r="II8" s="26"/>
      <c r="IJ8" s="26"/>
      <c r="IK8" s="26"/>
      <c r="IL8" s="26"/>
      <c r="IM8" s="26"/>
      <c r="IN8" s="26"/>
      <c r="IO8" s="26"/>
    </row>
    <row r="9" ht="30" customHeight="true" spans="1:249">
      <c r="A9" s="131" t="s">
        <v>14</v>
      </c>
      <c r="B9" s="37"/>
      <c r="C9" s="92" t="s">
        <v>15</v>
      </c>
      <c r="D9" s="37"/>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c r="CE9" s="106"/>
      <c r="CF9" s="106"/>
      <c r="CG9" s="106"/>
      <c r="CH9" s="106"/>
      <c r="CI9" s="106"/>
      <c r="CJ9" s="106"/>
      <c r="CK9" s="106"/>
      <c r="CL9" s="106"/>
      <c r="CM9" s="106"/>
      <c r="CN9" s="106"/>
      <c r="CO9" s="106"/>
      <c r="CP9" s="106"/>
      <c r="CQ9" s="106"/>
      <c r="CR9" s="106"/>
      <c r="CS9" s="106"/>
      <c r="CT9" s="106"/>
      <c r="CU9" s="106"/>
      <c r="CV9" s="106"/>
      <c r="CW9" s="106"/>
      <c r="CX9" s="106"/>
      <c r="CY9" s="106"/>
      <c r="CZ9" s="106"/>
      <c r="DA9" s="106"/>
      <c r="DB9" s="106"/>
      <c r="DC9" s="106"/>
      <c r="DD9" s="106"/>
      <c r="DE9" s="106"/>
      <c r="DF9" s="106"/>
      <c r="DG9" s="106"/>
      <c r="DH9" s="106"/>
      <c r="DI9" s="106"/>
      <c r="DJ9" s="106"/>
      <c r="DK9" s="106"/>
      <c r="DL9" s="106"/>
      <c r="DM9" s="106"/>
      <c r="DN9" s="106"/>
      <c r="DO9" s="106"/>
      <c r="DP9" s="106"/>
      <c r="DQ9" s="106"/>
      <c r="DR9" s="106"/>
      <c r="DS9" s="106"/>
      <c r="DT9" s="106"/>
      <c r="DU9" s="106"/>
      <c r="DV9" s="106"/>
      <c r="DW9" s="106"/>
      <c r="DX9" s="106"/>
      <c r="DY9" s="106"/>
      <c r="DZ9" s="106"/>
      <c r="EA9" s="106"/>
      <c r="EB9" s="106"/>
      <c r="EC9" s="106"/>
      <c r="ED9" s="106"/>
      <c r="EE9" s="106"/>
      <c r="EF9" s="106"/>
      <c r="EG9" s="106"/>
      <c r="EH9" s="106"/>
      <c r="EI9" s="106"/>
      <c r="EJ9" s="106"/>
      <c r="EK9" s="106"/>
      <c r="EL9" s="106"/>
      <c r="EM9" s="106"/>
      <c r="EN9" s="106"/>
      <c r="EO9" s="106"/>
      <c r="EP9" s="106"/>
      <c r="EQ9" s="106"/>
      <c r="ER9" s="106"/>
      <c r="ES9" s="106"/>
      <c r="ET9" s="106"/>
      <c r="EU9" s="106"/>
      <c r="EV9" s="106"/>
      <c r="EW9" s="106"/>
      <c r="EX9" s="106"/>
      <c r="EY9" s="106"/>
      <c r="EZ9" s="106"/>
      <c r="FA9" s="26"/>
      <c r="FB9" s="26"/>
      <c r="FC9" s="26"/>
      <c r="FD9" s="26"/>
      <c r="FE9" s="26"/>
      <c r="FF9" s="26"/>
      <c r="FG9" s="26"/>
      <c r="FH9" s="26"/>
      <c r="FI9" s="26"/>
      <c r="FJ9" s="26"/>
      <c r="FK9" s="26"/>
      <c r="FL9" s="26"/>
      <c r="FM9" s="26"/>
      <c r="FN9" s="26"/>
      <c r="FO9" s="26"/>
      <c r="FP9" s="26"/>
      <c r="FQ9" s="26"/>
      <c r="FR9" s="26"/>
      <c r="FS9" s="26"/>
      <c r="FT9" s="26"/>
      <c r="FU9" s="26"/>
      <c r="FV9" s="26"/>
      <c r="FW9" s="26"/>
      <c r="FX9" s="26"/>
      <c r="FY9" s="26"/>
      <c r="FZ9" s="26"/>
      <c r="GA9" s="26"/>
      <c r="GB9" s="26"/>
      <c r="GC9" s="26"/>
      <c r="GD9" s="26"/>
      <c r="GE9" s="26"/>
      <c r="GF9" s="26"/>
      <c r="GG9" s="26"/>
      <c r="GH9" s="26"/>
      <c r="GI9" s="26"/>
      <c r="GJ9" s="26"/>
      <c r="GK9" s="26"/>
      <c r="GL9" s="26"/>
      <c r="GM9" s="26"/>
      <c r="GN9" s="26"/>
      <c r="GO9" s="26"/>
      <c r="GP9" s="26"/>
      <c r="GQ9" s="26"/>
      <c r="GR9" s="26"/>
      <c r="GS9" s="26"/>
      <c r="GT9" s="26"/>
      <c r="GU9" s="26"/>
      <c r="GV9" s="26"/>
      <c r="GW9" s="26"/>
      <c r="GX9" s="26"/>
      <c r="GY9" s="26"/>
      <c r="GZ9" s="26"/>
      <c r="HA9" s="26"/>
      <c r="HB9" s="26"/>
      <c r="HC9" s="26"/>
      <c r="HD9" s="26"/>
      <c r="HE9" s="26"/>
      <c r="HF9" s="26"/>
      <c r="HG9" s="26"/>
      <c r="HH9" s="26"/>
      <c r="HI9" s="26"/>
      <c r="HJ9" s="26"/>
      <c r="HK9" s="26"/>
      <c r="HL9" s="26"/>
      <c r="HM9" s="26"/>
      <c r="HN9" s="26"/>
      <c r="HO9" s="26"/>
      <c r="HP9" s="26"/>
      <c r="HQ9" s="26"/>
      <c r="HR9" s="26"/>
      <c r="HS9" s="26"/>
      <c r="HT9" s="26"/>
      <c r="HU9" s="26"/>
      <c r="HV9" s="26"/>
      <c r="HW9" s="26"/>
      <c r="HX9" s="26"/>
      <c r="HY9" s="26"/>
      <c r="HZ9" s="26"/>
      <c r="IA9" s="26"/>
      <c r="IB9" s="26"/>
      <c r="IC9" s="26"/>
      <c r="ID9" s="26"/>
      <c r="IE9" s="26"/>
      <c r="IF9" s="26"/>
      <c r="IG9" s="26"/>
      <c r="IH9" s="26"/>
      <c r="II9" s="26"/>
      <c r="IJ9" s="26"/>
      <c r="IK9" s="26"/>
      <c r="IL9" s="26"/>
      <c r="IM9" s="26"/>
      <c r="IN9" s="26"/>
      <c r="IO9" s="26"/>
    </row>
    <row r="10" ht="30" customHeight="true" spans="1:249">
      <c r="A10" s="131" t="s">
        <v>16</v>
      </c>
      <c r="B10" s="37"/>
      <c r="C10" s="92" t="s">
        <v>17</v>
      </c>
      <c r="D10" s="37"/>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6"/>
      <c r="BW10" s="106"/>
      <c r="BX10" s="106"/>
      <c r="BY10" s="106"/>
      <c r="BZ10" s="106"/>
      <c r="CA10" s="106"/>
      <c r="CB10" s="106"/>
      <c r="CC10" s="106"/>
      <c r="CD10" s="106"/>
      <c r="CE10" s="106"/>
      <c r="CF10" s="106"/>
      <c r="CG10" s="106"/>
      <c r="CH10" s="106"/>
      <c r="CI10" s="106"/>
      <c r="CJ10" s="106"/>
      <c r="CK10" s="106"/>
      <c r="CL10" s="106"/>
      <c r="CM10" s="106"/>
      <c r="CN10" s="106"/>
      <c r="CO10" s="106"/>
      <c r="CP10" s="106"/>
      <c r="CQ10" s="106"/>
      <c r="CR10" s="106"/>
      <c r="CS10" s="106"/>
      <c r="CT10" s="106"/>
      <c r="CU10" s="106"/>
      <c r="CV10" s="106"/>
      <c r="CW10" s="106"/>
      <c r="CX10" s="106"/>
      <c r="CY10" s="106"/>
      <c r="CZ10" s="106"/>
      <c r="DA10" s="106"/>
      <c r="DB10" s="106"/>
      <c r="DC10" s="106"/>
      <c r="DD10" s="106"/>
      <c r="DE10" s="106"/>
      <c r="DF10" s="106"/>
      <c r="DG10" s="106"/>
      <c r="DH10" s="106"/>
      <c r="DI10" s="106"/>
      <c r="DJ10" s="106"/>
      <c r="DK10" s="106"/>
      <c r="DL10" s="106"/>
      <c r="DM10" s="106"/>
      <c r="DN10" s="106"/>
      <c r="DO10" s="106"/>
      <c r="DP10" s="106"/>
      <c r="DQ10" s="106"/>
      <c r="DR10" s="106"/>
      <c r="DS10" s="106"/>
      <c r="DT10" s="106"/>
      <c r="DU10" s="106"/>
      <c r="DV10" s="106"/>
      <c r="DW10" s="106"/>
      <c r="DX10" s="106"/>
      <c r="DY10" s="106"/>
      <c r="DZ10" s="106"/>
      <c r="EA10" s="106"/>
      <c r="EB10" s="106"/>
      <c r="EC10" s="106"/>
      <c r="ED10" s="106"/>
      <c r="EE10" s="106"/>
      <c r="EF10" s="106"/>
      <c r="EG10" s="106"/>
      <c r="EH10" s="106"/>
      <c r="EI10" s="106"/>
      <c r="EJ10" s="106"/>
      <c r="EK10" s="106"/>
      <c r="EL10" s="106"/>
      <c r="EM10" s="106"/>
      <c r="EN10" s="106"/>
      <c r="EO10" s="106"/>
      <c r="EP10" s="106"/>
      <c r="EQ10" s="106"/>
      <c r="ER10" s="106"/>
      <c r="ES10" s="106"/>
      <c r="ET10" s="106"/>
      <c r="EU10" s="106"/>
      <c r="EV10" s="106"/>
      <c r="EW10" s="106"/>
      <c r="EX10" s="106"/>
      <c r="EY10" s="106"/>
      <c r="EZ10" s="106"/>
      <c r="FA10" s="26"/>
      <c r="FB10" s="26"/>
      <c r="FC10" s="26"/>
      <c r="FD10" s="26"/>
      <c r="FE10" s="26"/>
      <c r="FF10" s="26"/>
      <c r="FG10" s="26"/>
      <c r="FH10" s="26"/>
      <c r="FI10" s="26"/>
      <c r="FJ10" s="26"/>
      <c r="FK10" s="26"/>
      <c r="FL10" s="26"/>
      <c r="FM10" s="26"/>
      <c r="FN10" s="26"/>
      <c r="FO10" s="26"/>
      <c r="FP10" s="26"/>
      <c r="FQ10" s="26"/>
      <c r="FR10" s="26"/>
      <c r="FS10" s="26"/>
      <c r="FT10" s="26"/>
      <c r="FU10" s="26"/>
      <c r="FV10" s="26"/>
      <c r="FW10" s="26"/>
      <c r="FX10" s="26"/>
      <c r="FY10" s="26"/>
      <c r="FZ10" s="26"/>
      <c r="GA10" s="26"/>
      <c r="GB10" s="26"/>
      <c r="GC10" s="26"/>
      <c r="GD10" s="26"/>
      <c r="GE10" s="26"/>
      <c r="GF10" s="26"/>
      <c r="GG10" s="26"/>
      <c r="GH10" s="26"/>
      <c r="GI10" s="26"/>
      <c r="GJ10" s="26"/>
      <c r="GK10" s="26"/>
      <c r="GL10" s="26"/>
      <c r="GM10" s="26"/>
      <c r="GN10" s="26"/>
      <c r="GO10" s="26"/>
      <c r="GP10" s="26"/>
      <c r="GQ10" s="26"/>
      <c r="GR10" s="26"/>
      <c r="GS10" s="26"/>
      <c r="GT10" s="26"/>
      <c r="GU10" s="26"/>
      <c r="GV10" s="26"/>
      <c r="GW10" s="26"/>
      <c r="GX10" s="26"/>
      <c r="GY10" s="26"/>
      <c r="GZ10" s="26"/>
      <c r="HA10" s="26"/>
      <c r="HB10" s="26"/>
      <c r="HC10" s="26"/>
      <c r="HD10" s="26"/>
      <c r="HE10" s="26"/>
      <c r="HF10" s="26"/>
      <c r="HG10" s="26"/>
      <c r="HH10" s="26"/>
      <c r="HI10" s="26"/>
      <c r="HJ10" s="26"/>
      <c r="HK10" s="26"/>
      <c r="HL10" s="26"/>
      <c r="HM10" s="26"/>
      <c r="HN10" s="26"/>
      <c r="HO10" s="26"/>
      <c r="HP10" s="26"/>
      <c r="HQ10" s="26"/>
      <c r="HR10" s="26"/>
      <c r="HS10" s="26"/>
      <c r="HT10" s="26"/>
      <c r="HU10" s="26"/>
      <c r="HV10" s="26"/>
      <c r="HW10" s="26"/>
      <c r="HX10" s="26"/>
      <c r="HY10" s="26"/>
      <c r="HZ10" s="26"/>
      <c r="IA10" s="26"/>
      <c r="IB10" s="26"/>
      <c r="IC10" s="26"/>
      <c r="ID10" s="26"/>
      <c r="IE10" s="26"/>
      <c r="IF10" s="26"/>
      <c r="IG10" s="26"/>
      <c r="IH10" s="26"/>
      <c r="II10" s="26"/>
      <c r="IJ10" s="26"/>
      <c r="IK10" s="26"/>
      <c r="IL10" s="26"/>
      <c r="IM10" s="26"/>
      <c r="IN10" s="26"/>
      <c r="IO10" s="26"/>
    </row>
    <row r="11" ht="30" customHeight="true" spans="1:249">
      <c r="A11" s="131" t="s">
        <v>18</v>
      </c>
      <c r="B11" s="37"/>
      <c r="C11" s="86" t="s">
        <v>19</v>
      </c>
      <c r="D11" s="37"/>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c r="CU11" s="106"/>
      <c r="CV11" s="106"/>
      <c r="CW11" s="106"/>
      <c r="CX11" s="106"/>
      <c r="CY11" s="106"/>
      <c r="CZ11" s="106"/>
      <c r="DA11" s="106"/>
      <c r="DB11" s="106"/>
      <c r="DC11" s="106"/>
      <c r="DD11" s="106"/>
      <c r="DE11" s="106"/>
      <c r="DF11" s="106"/>
      <c r="DG11" s="106"/>
      <c r="DH11" s="106"/>
      <c r="DI11" s="106"/>
      <c r="DJ11" s="106"/>
      <c r="DK11" s="106"/>
      <c r="DL11" s="106"/>
      <c r="DM11" s="106"/>
      <c r="DN11" s="106"/>
      <c r="DO11" s="106"/>
      <c r="DP11" s="106"/>
      <c r="DQ11" s="106"/>
      <c r="DR11" s="106"/>
      <c r="DS11" s="106"/>
      <c r="DT11" s="106"/>
      <c r="DU11" s="106"/>
      <c r="DV11" s="106"/>
      <c r="DW11" s="106"/>
      <c r="DX11" s="106"/>
      <c r="DY11" s="106"/>
      <c r="DZ11" s="106"/>
      <c r="EA11" s="106"/>
      <c r="EB11" s="106"/>
      <c r="EC11" s="106"/>
      <c r="ED11" s="106"/>
      <c r="EE11" s="106"/>
      <c r="EF11" s="106"/>
      <c r="EG11" s="106"/>
      <c r="EH11" s="106"/>
      <c r="EI11" s="106"/>
      <c r="EJ11" s="106"/>
      <c r="EK11" s="106"/>
      <c r="EL11" s="106"/>
      <c r="EM11" s="106"/>
      <c r="EN11" s="106"/>
      <c r="EO11" s="106"/>
      <c r="EP11" s="106"/>
      <c r="EQ11" s="106"/>
      <c r="ER11" s="106"/>
      <c r="ES11" s="106"/>
      <c r="ET11" s="106"/>
      <c r="EU11" s="106"/>
      <c r="EV11" s="106"/>
      <c r="EW11" s="106"/>
      <c r="EX11" s="106"/>
      <c r="EY11" s="106"/>
      <c r="EZ11" s="106"/>
      <c r="FA11" s="26"/>
      <c r="FB11" s="26"/>
      <c r="FC11" s="26"/>
      <c r="FD11" s="26"/>
      <c r="FE11" s="26"/>
      <c r="FF11" s="26"/>
      <c r="FG11" s="26"/>
      <c r="FH11" s="26"/>
      <c r="FI11" s="26"/>
      <c r="FJ11" s="26"/>
      <c r="FK11" s="26"/>
      <c r="FL11" s="26"/>
      <c r="FM11" s="26"/>
      <c r="FN11" s="26"/>
      <c r="FO11" s="26"/>
      <c r="FP11" s="26"/>
      <c r="FQ11" s="26"/>
      <c r="FR11" s="26"/>
      <c r="FS11" s="26"/>
      <c r="FT11" s="26"/>
      <c r="FU11" s="26"/>
      <c r="FV11" s="26"/>
      <c r="FW11" s="26"/>
      <c r="FX11" s="26"/>
      <c r="FY11" s="26"/>
      <c r="FZ11" s="26"/>
      <c r="GA11" s="26"/>
      <c r="GB11" s="26"/>
      <c r="GC11" s="26"/>
      <c r="GD11" s="26"/>
      <c r="GE11" s="26"/>
      <c r="GF11" s="26"/>
      <c r="GG11" s="26"/>
      <c r="GH11" s="26"/>
      <c r="GI11" s="26"/>
      <c r="GJ11" s="26"/>
      <c r="GK11" s="26"/>
      <c r="GL11" s="26"/>
      <c r="GM11" s="26"/>
      <c r="GN11" s="26"/>
      <c r="GO11" s="26"/>
      <c r="GP11" s="26"/>
      <c r="GQ11" s="26"/>
      <c r="GR11" s="26"/>
      <c r="GS11" s="26"/>
      <c r="GT11" s="26"/>
      <c r="GU11" s="26"/>
      <c r="GV11" s="26"/>
      <c r="GW11" s="26"/>
      <c r="GX11" s="26"/>
      <c r="GY11" s="26"/>
      <c r="GZ11" s="26"/>
      <c r="HA11" s="26"/>
      <c r="HB11" s="26"/>
      <c r="HC11" s="26"/>
      <c r="HD11" s="26"/>
      <c r="HE11" s="26"/>
      <c r="HF11" s="26"/>
      <c r="HG11" s="26"/>
      <c r="HH11" s="26"/>
      <c r="HI11" s="26"/>
      <c r="HJ11" s="26"/>
      <c r="HK11" s="26"/>
      <c r="HL11" s="26"/>
      <c r="HM11" s="26"/>
      <c r="HN11" s="26"/>
      <c r="HO11" s="26"/>
      <c r="HP11" s="26"/>
      <c r="HQ11" s="26"/>
      <c r="HR11" s="26"/>
      <c r="HS11" s="26"/>
      <c r="HT11" s="26"/>
      <c r="HU11" s="26"/>
      <c r="HV11" s="26"/>
      <c r="HW11" s="26"/>
      <c r="HX11" s="26"/>
      <c r="HY11" s="26"/>
      <c r="HZ11" s="26"/>
      <c r="IA11" s="26"/>
      <c r="IB11" s="26"/>
      <c r="IC11" s="26"/>
      <c r="ID11" s="26"/>
      <c r="IE11" s="26"/>
      <c r="IF11" s="26"/>
      <c r="IG11" s="26"/>
      <c r="IH11" s="26"/>
      <c r="II11" s="26"/>
      <c r="IJ11" s="26"/>
      <c r="IK11" s="26"/>
      <c r="IL11" s="26"/>
      <c r="IM11" s="26"/>
      <c r="IN11" s="26"/>
      <c r="IO11" s="26"/>
    </row>
    <row r="12" ht="30" customHeight="true" spans="1:249">
      <c r="A12" s="129" t="s">
        <v>20</v>
      </c>
      <c r="B12" s="37"/>
      <c r="C12" s="92" t="s">
        <v>21</v>
      </c>
      <c r="D12" s="37"/>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c r="BF12" s="106"/>
      <c r="BG12" s="106"/>
      <c r="BH12" s="106"/>
      <c r="BI12" s="106"/>
      <c r="BJ12" s="106"/>
      <c r="BK12" s="106"/>
      <c r="BL12" s="106"/>
      <c r="BM12" s="106"/>
      <c r="BN12" s="106"/>
      <c r="BO12" s="106"/>
      <c r="BP12" s="106"/>
      <c r="BQ12" s="106"/>
      <c r="BR12" s="106"/>
      <c r="BS12" s="106"/>
      <c r="BT12" s="106"/>
      <c r="BU12" s="106"/>
      <c r="BV12" s="106"/>
      <c r="BW12" s="106"/>
      <c r="BX12" s="106"/>
      <c r="BY12" s="106"/>
      <c r="BZ12" s="106"/>
      <c r="CA12" s="106"/>
      <c r="CB12" s="106"/>
      <c r="CC12" s="106"/>
      <c r="CD12" s="106"/>
      <c r="CE12" s="106"/>
      <c r="CF12" s="106"/>
      <c r="CG12" s="106"/>
      <c r="CH12" s="106"/>
      <c r="CI12" s="106"/>
      <c r="CJ12" s="106"/>
      <c r="CK12" s="106"/>
      <c r="CL12" s="106"/>
      <c r="CM12" s="106"/>
      <c r="CN12" s="106"/>
      <c r="CO12" s="106"/>
      <c r="CP12" s="106"/>
      <c r="CQ12" s="106"/>
      <c r="CR12" s="106"/>
      <c r="CS12" s="106"/>
      <c r="CT12" s="106"/>
      <c r="CU12" s="106"/>
      <c r="CV12" s="106"/>
      <c r="CW12" s="106"/>
      <c r="CX12" s="106"/>
      <c r="CY12" s="106"/>
      <c r="CZ12" s="106"/>
      <c r="DA12" s="106"/>
      <c r="DB12" s="106"/>
      <c r="DC12" s="106"/>
      <c r="DD12" s="106"/>
      <c r="DE12" s="106"/>
      <c r="DF12" s="106"/>
      <c r="DG12" s="106"/>
      <c r="DH12" s="106"/>
      <c r="DI12" s="106"/>
      <c r="DJ12" s="106"/>
      <c r="DK12" s="106"/>
      <c r="DL12" s="106"/>
      <c r="DM12" s="106"/>
      <c r="DN12" s="106"/>
      <c r="DO12" s="106"/>
      <c r="DP12" s="106"/>
      <c r="DQ12" s="106"/>
      <c r="DR12" s="106"/>
      <c r="DS12" s="106"/>
      <c r="DT12" s="106"/>
      <c r="DU12" s="106"/>
      <c r="DV12" s="106"/>
      <c r="DW12" s="106"/>
      <c r="DX12" s="106"/>
      <c r="DY12" s="106"/>
      <c r="DZ12" s="106"/>
      <c r="EA12" s="106"/>
      <c r="EB12" s="106"/>
      <c r="EC12" s="106"/>
      <c r="ED12" s="106"/>
      <c r="EE12" s="106"/>
      <c r="EF12" s="106"/>
      <c r="EG12" s="106"/>
      <c r="EH12" s="106"/>
      <c r="EI12" s="106"/>
      <c r="EJ12" s="106"/>
      <c r="EK12" s="106"/>
      <c r="EL12" s="106"/>
      <c r="EM12" s="106"/>
      <c r="EN12" s="106"/>
      <c r="EO12" s="106"/>
      <c r="EP12" s="106"/>
      <c r="EQ12" s="106"/>
      <c r="ER12" s="106"/>
      <c r="ES12" s="106"/>
      <c r="ET12" s="106"/>
      <c r="EU12" s="106"/>
      <c r="EV12" s="106"/>
      <c r="EW12" s="106"/>
      <c r="EX12" s="106"/>
      <c r="EY12" s="106"/>
      <c r="EZ12" s="106"/>
      <c r="FA12" s="26"/>
      <c r="FB12" s="26"/>
      <c r="FC12" s="26"/>
      <c r="FD12" s="26"/>
      <c r="FE12" s="26"/>
      <c r="FF12" s="26"/>
      <c r="FG12" s="26"/>
      <c r="FH12" s="26"/>
      <c r="FI12" s="26"/>
      <c r="FJ12" s="26"/>
      <c r="FK12" s="26"/>
      <c r="FL12" s="26"/>
      <c r="FM12" s="26"/>
      <c r="FN12" s="26"/>
      <c r="FO12" s="26"/>
      <c r="FP12" s="26"/>
      <c r="FQ12" s="26"/>
      <c r="FR12" s="26"/>
      <c r="FS12" s="26"/>
      <c r="FT12" s="26"/>
      <c r="FU12" s="26"/>
      <c r="FV12" s="26"/>
      <c r="FW12" s="26"/>
      <c r="FX12" s="26"/>
      <c r="FY12" s="26"/>
      <c r="FZ12" s="26"/>
      <c r="GA12" s="26"/>
      <c r="GB12" s="26"/>
      <c r="GC12" s="26"/>
      <c r="GD12" s="26"/>
      <c r="GE12" s="26"/>
      <c r="GF12" s="26"/>
      <c r="GG12" s="26"/>
      <c r="GH12" s="26"/>
      <c r="GI12" s="26"/>
      <c r="GJ12" s="26"/>
      <c r="GK12" s="26"/>
      <c r="GL12" s="26"/>
      <c r="GM12" s="26"/>
      <c r="GN12" s="26"/>
      <c r="GO12" s="26"/>
      <c r="GP12" s="26"/>
      <c r="GQ12" s="26"/>
      <c r="GR12" s="26"/>
      <c r="GS12" s="26"/>
      <c r="GT12" s="26"/>
      <c r="GU12" s="26"/>
      <c r="GV12" s="26"/>
      <c r="GW12" s="26"/>
      <c r="GX12" s="26"/>
      <c r="GY12" s="26"/>
      <c r="GZ12" s="26"/>
      <c r="HA12" s="26"/>
      <c r="HB12" s="26"/>
      <c r="HC12" s="26"/>
      <c r="HD12" s="26"/>
      <c r="HE12" s="26"/>
      <c r="HF12" s="26"/>
      <c r="HG12" s="26"/>
      <c r="HH12" s="26"/>
      <c r="HI12" s="26"/>
      <c r="HJ12" s="26"/>
      <c r="HK12" s="26"/>
      <c r="HL12" s="26"/>
      <c r="HM12" s="26"/>
      <c r="HN12" s="26"/>
      <c r="HO12" s="26"/>
      <c r="HP12" s="26"/>
      <c r="HQ12" s="26"/>
      <c r="HR12" s="26"/>
      <c r="HS12" s="26"/>
      <c r="HT12" s="26"/>
      <c r="HU12" s="26"/>
      <c r="HV12" s="26"/>
      <c r="HW12" s="26"/>
      <c r="HX12" s="26"/>
      <c r="HY12" s="26"/>
      <c r="HZ12" s="26"/>
      <c r="IA12" s="26"/>
      <c r="IB12" s="26"/>
      <c r="IC12" s="26"/>
      <c r="ID12" s="26"/>
      <c r="IE12" s="26"/>
      <c r="IF12" s="26"/>
      <c r="IG12" s="26"/>
      <c r="IH12" s="26"/>
      <c r="II12" s="26"/>
      <c r="IJ12" s="26"/>
      <c r="IK12" s="26"/>
      <c r="IL12" s="26"/>
      <c r="IM12" s="26"/>
      <c r="IN12" s="26"/>
      <c r="IO12" s="26"/>
    </row>
    <row r="13" ht="30" customHeight="true" spans="1:249">
      <c r="A13" s="129" t="s">
        <v>22</v>
      </c>
      <c r="B13" s="93"/>
      <c r="C13" s="92" t="s">
        <v>23</v>
      </c>
      <c r="D13" s="37"/>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c r="CN13" s="106"/>
      <c r="CO13" s="106"/>
      <c r="CP13" s="106"/>
      <c r="CQ13" s="106"/>
      <c r="CR13" s="106"/>
      <c r="CS13" s="106"/>
      <c r="CT13" s="106"/>
      <c r="CU13" s="106"/>
      <c r="CV13" s="106"/>
      <c r="CW13" s="106"/>
      <c r="CX13" s="106"/>
      <c r="CY13" s="106"/>
      <c r="CZ13" s="106"/>
      <c r="DA13" s="106"/>
      <c r="DB13" s="106"/>
      <c r="DC13" s="106"/>
      <c r="DD13" s="106"/>
      <c r="DE13" s="106"/>
      <c r="DF13" s="106"/>
      <c r="DG13" s="106"/>
      <c r="DH13" s="106"/>
      <c r="DI13" s="106"/>
      <c r="DJ13" s="106"/>
      <c r="DK13" s="106"/>
      <c r="DL13" s="106"/>
      <c r="DM13" s="106"/>
      <c r="DN13" s="106"/>
      <c r="DO13" s="106"/>
      <c r="DP13" s="106"/>
      <c r="DQ13" s="106"/>
      <c r="DR13" s="106"/>
      <c r="DS13" s="106"/>
      <c r="DT13" s="106"/>
      <c r="DU13" s="106"/>
      <c r="DV13" s="106"/>
      <c r="DW13" s="106"/>
      <c r="DX13" s="106"/>
      <c r="DY13" s="106"/>
      <c r="DZ13" s="106"/>
      <c r="EA13" s="106"/>
      <c r="EB13" s="106"/>
      <c r="EC13" s="106"/>
      <c r="ED13" s="106"/>
      <c r="EE13" s="106"/>
      <c r="EF13" s="106"/>
      <c r="EG13" s="106"/>
      <c r="EH13" s="106"/>
      <c r="EI13" s="106"/>
      <c r="EJ13" s="106"/>
      <c r="EK13" s="106"/>
      <c r="EL13" s="106"/>
      <c r="EM13" s="106"/>
      <c r="EN13" s="106"/>
      <c r="EO13" s="106"/>
      <c r="EP13" s="106"/>
      <c r="EQ13" s="106"/>
      <c r="ER13" s="106"/>
      <c r="ES13" s="106"/>
      <c r="ET13" s="106"/>
      <c r="EU13" s="106"/>
      <c r="EV13" s="106"/>
      <c r="EW13" s="106"/>
      <c r="EX13" s="106"/>
      <c r="EY13" s="106"/>
      <c r="EZ13" s="106"/>
      <c r="FA13" s="26"/>
      <c r="FB13" s="26"/>
      <c r="FC13" s="26"/>
      <c r="FD13" s="26"/>
      <c r="FE13" s="26"/>
      <c r="FF13" s="26"/>
      <c r="FG13" s="26"/>
      <c r="FH13" s="26"/>
      <c r="FI13" s="26"/>
      <c r="FJ13" s="26"/>
      <c r="FK13" s="26"/>
      <c r="FL13" s="26"/>
      <c r="FM13" s="26"/>
      <c r="FN13" s="26"/>
      <c r="FO13" s="26"/>
      <c r="FP13" s="26"/>
      <c r="FQ13" s="26"/>
      <c r="FR13" s="26"/>
      <c r="FS13" s="26"/>
      <c r="FT13" s="26"/>
      <c r="FU13" s="26"/>
      <c r="FV13" s="26"/>
      <c r="FW13" s="26"/>
      <c r="FX13" s="26"/>
      <c r="FY13" s="26"/>
      <c r="FZ13" s="26"/>
      <c r="GA13" s="26"/>
      <c r="GB13" s="26"/>
      <c r="GC13" s="26"/>
      <c r="GD13" s="26"/>
      <c r="GE13" s="26"/>
      <c r="GF13" s="26"/>
      <c r="GG13" s="26"/>
      <c r="GH13" s="26"/>
      <c r="GI13" s="26"/>
      <c r="GJ13" s="26"/>
      <c r="GK13" s="26"/>
      <c r="GL13" s="26"/>
      <c r="GM13" s="26"/>
      <c r="GN13" s="26"/>
      <c r="GO13" s="26"/>
      <c r="GP13" s="26"/>
      <c r="GQ13" s="26"/>
      <c r="GR13" s="26"/>
      <c r="GS13" s="26"/>
      <c r="GT13" s="26"/>
      <c r="GU13" s="26"/>
      <c r="GV13" s="26"/>
      <c r="GW13" s="26"/>
      <c r="GX13" s="26"/>
      <c r="GY13" s="26"/>
      <c r="GZ13" s="26"/>
      <c r="HA13" s="26"/>
      <c r="HB13" s="26"/>
      <c r="HC13" s="26"/>
      <c r="HD13" s="26"/>
      <c r="HE13" s="26"/>
      <c r="HF13" s="26"/>
      <c r="HG13" s="26"/>
      <c r="HH13" s="26"/>
      <c r="HI13" s="26"/>
      <c r="HJ13" s="26"/>
      <c r="HK13" s="26"/>
      <c r="HL13" s="26"/>
      <c r="HM13" s="26"/>
      <c r="HN13" s="26"/>
      <c r="HO13" s="26"/>
      <c r="HP13" s="26"/>
      <c r="HQ13" s="26"/>
      <c r="HR13" s="26"/>
      <c r="HS13" s="26"/>
      <c r="HT13" s="26"/>
      <c r="HU13" s="26"/>
      <c r="HV13" s="26"/>
      <c r="HW13" s="26"/>
      <c r="HX13" s="26"/>
      <c r="HY13" s="26"/>
      <c r="HZ13" s="26"/>
      <c r="IA13" s="26"/>
      <c r="IB13" s="26"/>
      <c r="IC13" s="26"/>
      <c r="ID13" s="26"/>
      <c r="IE13" s="26"/>
      <c r="IF13" s="26"/>
      <c r="IG13" s="26"/>
      <c r="IH13" s="26"/>
      <c r="II13" s="26"/>
      <c r="IJ13" s="26"/>
      <c r="IK13" s="26"/>
      <c r="IL13" s="26"/>
      <c r="IM13" s="26"/>
      <c r="IN13" s="26"/>
      <c r="IO13" s="26"/>
    </row>
    <row r="14" ht="30" customHeight="true" spans="1:249">
      <c r="A14" s="129" t="s">
        <v>24</v>
      </c>
      <c r="B14" s="93"/>
      <c r="C14" s="92" t="s">
        <v>25</v>
      </c>
      <c r="D14" s="37"/>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26"/>
      <c r="FB14" s="26"/>
      <c r="FC14" s="26"/>
      <c r="FD14" s="26"/>
      <c r="FE14" s="26"/>
      <c r="FF14" s="26"/>
      <c r="FG14" s="26"/>
      <c r="FH14" s="26"/>
      <c r="FI14" s="26"/>
      <c r="FJ14" s="26"/>
      <c r="FK14" s="26"/>
      <c r="FL14" s="26"/>
      <c r="FM14" s="26"/>
      <c r="FN14" s="26"/>
      <c r="FO14" s="26"/>
      <c r="FP14" s="26"/>
      <c r="FQ14" s="26"/>
      <c r="FR14" s="26"/>
      <c r="FS14" s="26"/>
      <c r="FT14" s="26"/>
      <c r="FU14" s="26"/>
      <c r="FV14" s="26"/>
      <c r="FW14" s="26"/>
      <c r="FX14" s="26"/>
      <c r="FY14" s="26"/>
      <c r="FZ14" s="26"/>
      <c r="GA14" s="26"/>
      <c r="GB14" s="26"/>
      <c r="GC14" s="26"/>
      <c r="GD14" s="26"/>
      <c r="GE14" s="26"/>
      <c r="GF14" s="26"/>
      <c r="GG14" s="26"/>
      <c r="GH14" s="26"/>
      <c r="GI14" s="26"/>
      <c r="GJ14" s="26"/>
      <c r="GK14" s="26"/>
      <c r="GL14" s="26"/>
      <c r="GM14" s="26"/>
      <c r="GN14" s="26"/>
      <c r="GO14" s="26"/>
      <c r="GP14" s="26"/>
      <c r="GQ14" s="26"/>
      <c r="GR14" s="26"/>
      <c r="GS14" s="26"/>
      <c r="GT14" s="26"/>
      <c r="GU14" s="26"/>
      <c r="GV14" s="26"/>
      <c r="GW14" s="26"/>
      <c r="GX14" s="26"/>
      <c r="GY14" s="26"/>
      <c r="GZ14" s="26"/>
      <c r="HA14" s="26"/>
      <c r="HB14" s="26"/>
      <c r="HC14" s="26"/>
      <c r="HD14" s="26"/>
      <c r="HE14" s="26"/>
      <c r="HF14" s="26"/>
      <c r="HG14" s="26"/>
      <c r="HH14" s="26"/>
      <c r="HI14" s="26"/>
      <c r="HJ14" s="26"/>
      <c r="HK14" s="26"/>
      <c r="HL14" s="26"/>
      <c r="HM14" s="26"/>
      <c r="HN14" s="26"/>
      <c r="HO14" s="26"/>
      <c r="HP14" s="26"/>
      <c r="HQ14" s="26"/>
      <c r="HR14" s="26"/>
      <c r="HS14" s="26"/>
      <c r="HT14" s="26"/>
      <c r="HU14" s="26"/>
      <c r="HV14" s="26"/>
      <c r="HW14" s="26"/>
      <c r="HX14" s="26"/>
      <c r="HY14" s="26"/>
      <c r="HZ14" s="26"/>
      <c r="IA14" s="26"/>
      <c r="IB14" s="26"/>
      <c r="IC14" s="26"/>
      <c r="ID14" s="26"/>
      <c r="IE14" s="26"/>
      <c r="IF14" s="26"/>
      <c r="IG14" s="26"/>
      <c r="IH14" s="26"/>
      <c r="II14" s="26"/>
      <c r="IJ14" s="26"/>
      <c r="IK14" s="26"/>
      <c r="IL14" s="26"/>
      <c r="IM14" s="26"/>
      <c r="IN14" s="26"/>
      <c r="IO14" s="26"/>
    </row>
    <row r="15" ht="30" customHeight="true" spans="1:249">
      <c r="A15" s="129"/>
      <c r="B15" s="93"/>
      <c r="C15" s="92" t="s">
        <v>26</v>
      </c>
      <c r="D15" s="37"/>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26"/>
      <c r="FB15" s="26"/>
      <c r="FC15" s="26"/>
      <c r="FD15" s="26"/>
      <c r="FE15" s="26"/>
      <c r="FF15" s="26"/>
      <c r="FG15" s="26"/>
      <c r="FH15" s="26"/>
      <c r="FI15" s="26"/>
      <c r="FJ15" s="26"/>
      <c r="FK15" s="26"/>
      <c r="FL15" s="26"/>
      <c r="FM15" s="26"/>
      <c r="FN15" s="26"/>
      <c r="FO15" s="26"/>
      <c r="FP15" s="26"/>
      <c r="FQ15" s="26"/>
      <c r="FR15" s="26"/>
      <c r="FS15" s="26"/>
      <c r="FT15" s="26"/>
      <c r="FU15" s="26"/>
      <c r="FV15" s="26"/>
      <c r="FW15" s="26"/>
      <c r="FX15" s="26"/>
      <c r="FY15" s="26"/>
      <c r="FZ15" s="26"/>
      <c r="GA15" s="26"/>
      <c r="GB15" s="26"/>
      <c r="GC15" s="26"/>
      <c r="GD15" s="26"/>
      <c r="GE15" s="26"/>
      <c r="GF15" s="26"/>
      <c r="GG15" s="26"/>
      <c r="GH15" s="26"/>
      <c r="GI15" s="26"/>
      <c r="GJ15" s="26"/>
      <c r="GK15" s="26"/>
      <c r="GL15" s="26"/>
      <c r="GM15" s="26"/>
      <c r="GN15" s="26"/>
      <c r="GO15" s="26"/>
      <c r="GP15" s="26"/>
      <c r="GQ15" s="26"/>
      <c r="GR15" s="26"/>
      <c r="GS15" s="26"/>
      <c r="GT15" s="26"/>
      <c r="GU15" s="26"/>
      <c r="GV15" s="26"/>
      <c r="GW15" s="26"/>
      <c r="GX15" s="26"/>
      <c r="GY15" s="26"/>
      <c r="GZ15" s="26"/>
      <c r="HA15" s="26"/>
      <c r="HB15" s="26"/>
      <c r="HC15" s="26"/>
      <c r="HD15" s="26"/>
      <c r="HE15" s="26"/>
      <c r="HF15" s="26"/>
      <c r="HG15" s="26"/>
      <c r="HH15" s="26"/>
      <c r="HI15" s="26"/>
      <c r="HJ15" s="26"/>
      <c r="HK15" s="26"/>
      <c r="HL15" s="26"/>
      <c r="HM15" s="26"/>
      <c r="HN15" s="26"/>
      <c r="HO15" s="26"/>
      <c r="HP15" s="26"/>
      <c r="HQ15" s="26"/>
      <c r="HR15" s="26"/>
      <c r="HS15" s="26"/>
      <c r="HT15" s="26"/>
      <c r="HU15" s="26"/>
      <c r="HV15" s="26"/>
      <c r="HW15" s="26"/>
      <c r="HX15" s="26"/>
      <c r="HY15" s="26"/>
      <c r="HZ15" s="26"/>
      <c r="IA15" s="26"/>
      <c r="IB15" s="26"/>
      <c r="IC15" s="26"/>
      <c r="ID15" s="26"/>
      <c r="IE15" s="26"/>
      <c r="IF15" s="26"/>
      <c r="IG15" s="26"/>
      <c r="IH15" s="26"/>
      <c r="II15" s="26"/>
      <c r="IJ15" s="26"/>
      <c r="IK15" s="26"/>
      <c r="IL15" s="26"/>
      <c r="IM15" s="26"/>
      <c r="IN15" s="26"/>
      <c r="IO15" s="26"/>
    </row>
    <row r="16" ht="30" customHeight="true" spans="1:249">
      <c r="A16" s="129"/>
      <c r="B16" s="93"/>
      <c r="C16" s="92" t="s">
        <v>27</v>
      </c>
      <c r="D16" s="37"/>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row>
    <row r="17" ht="30" customHeight="true" spans="1:249">
      <c r="A17" s="129"/>
      <c r="B17" s="93"/>
      <c r="C17" s="92" t="s">
        <v>28</v>
      </c>
      <c r="D17" s="37">
        <f>'5'!C14</f>
        <v>835.12116</v>
      </c>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row>
    <row r="18" ht="30" customHeight="true" spans="1:249">
      <c r="A18" s="129"/>
      <c r="B18" s="37"/>
      <c r="C18" s="92" t="s">
        <v>29</v>
      </c>
      <c r="D18" s="37"/>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c r="BC18" s="106"/>
      <c r="BD18" s="106"/>
      <c r="BE18" s="106"/>
      <c r="BF18" s="106"/>
      <c r="BG18" s="106"/>
      <c r="BH18" s="106"/>
      <c r="BI18" s="106"/>
      <c r="BJ18" s="106"/>
      <c r="BK18" s="106"/>
      <c r="BL18" s="106"/>
      <c r="BM18" s="106"/>
      <c r="BN18" s="106"/>
      <c r="BO18" s="106"/>
      <c r="BP18" s="106"/>
      <c r="BQ18" s="106"/>
      <c r="BR18" s="106"/>
      <c r="BS18" s="106"/>
      <c r="BT18" s="106"/>
      <c r="BU18" s="106"/>
      <c r="BV18" s="106"/>
      <c r="BW18" s="106"/>
      <c r="BX18" s="106"/>
      <c r="BY18" s="106"/>
      <c r="BZ18" s="106"/>
      <c r="CA18" s="106"/>
      <c r="CB18" s="106"/>
      <c r="CC18" s="106"/>
      <c r="CD18" s="106"/>
      <c r="CE18" s="106"/>
      <c r="CF18" s="106"/>
      <c r="CG18" s="106"/>
      <c r="CH18" s="106"/>
      <c r="CI18" s="106"/>
      <c r="CJ18" s="106"/>
      <c r="CK18" s="106"/>
      <c r="CL18" s="106"/>
      <c r="CM18" s="106"/>
      <c r="CN18" s="106"/>
      <c r="CO18" s="106"/>
      <c r="CP18" s="106"/>
      <c r="CQ18" s="106"/>
      <c r="CR18" s="106"/>
      <c r="CS18" s="106"/>
      <c r="CT18" s="106"/>
      <c r="CU18" s="106"/>
      <c r="CV18" s="106"/>
      <c r="CW18" s="106"/>
      <c r="CX18" s="106"/>
      <c r="CY18" s="106"/>
      <c r="CZ18" s="106"/>
      <c r="DA18" s="106"/>
      <c r="DB18" s="106"/>
      <c r="DC18" s="106"/>
      <c r="DD18" s="106"/>
      <c r="DE18" s="106"/>
      <c r="DF18" s="106"/>
      <c r="DG18" s="106"/>
      <c r="DH18" s="106"/>
      <c r="DI18" s="106"/>
      <c r="DJ18" s="106"/>
      <c r="DK18" s="106"/>
      <c r="DL18" s="106"/>
      <c r="DM18" s="106"/>
      <c r="DN18" s="106"/>
      <c r="DO18" s="106"/>
      <c r="DP18" s="106"/>
      <c r="DQ18" s="106"/>
      <c r="DR18" s="106"/>
      <c r="DS18" s="106"/>
      <c r="DT18" s="106"/>
      <c r="DU18" s="106"/>
      <c r="DV18" s="106"/>
      <c r="DW18" s="106"/>
      <c r="DX18" s="106"/>
      <c r="DY18" s="106"/>
      <c r="DZ18" s="106"/>
      <c r="EA18" s="106"/>
      <c r="EB18" s="106"/>
      <c r="EC18" s="106"/>
      <c r="ED18" s="106"/>
      <c r="EE18" s="106"/>
      <c r="EF18" s="106"/>
      <c r="EG18" s="106"/>
      <c r="EH18" s="106"/>
      <c r="EI18" s="106"/>
      <c r="EJ18" s="106"/>
      <c r="EK18" s="106"/>
      <c r="EL18" s="106"/>
      <c r="EM18" s="106"/>
      <c r="EN18" s="106"/>
      <c r="EO18" s="106"/>
      <c r="EP18" s="106"/>
      <c r="EQ18" s="106"/>
      <c r="ER18" s="106"/>
      <c r="ES18" s="106"/>
      <c r="ET18" s="106"/>
      <c r="EU18" s="106"/>
      <c r="EV18" s="106"/>
      <c r="EW18" s="106"/>
      <c r="EX18" s="106"/>
      <c r="EY18" s="106"/>
      <c r="EZ18" s="106"/>
      <c r="FA18" s="26"/>
      <c r="FB18" s="26"/>
      <c r="FC18" s="26"/>
      <c r="FD18" s="26"/>
      <c r="FE18" s="26"/>
      <c r="FF18" s="26"/>
      <c r="FG18" s="26"/>
      <c r="FH18" s="26"/>
      <c r="FI18" s="26"/>
      <c r="FJ18" s="26"/>
      <c r="FK18" s="26"/>
      <c r="FL18" s="26"/>
      <c r="FM18" s="26"/>
      <c r="FN18" s="26"/>
      <c r="FO18" s="26"/>
      <c r="FP18" s="26"/>
      <c r="FQ18" s="26"/>
      <c r="FR18" s="26"/>
      <c r="FS18" s="26"/>
      <c r="FT18" s="26"/>
      <c r="FU18" s="26"/>
      <c r="FV18" s="26"/>
      <c r="FW18" s="26"/>
      <c r="FX18" s="26"/>
      <c r="FY18" s="26"/>
      <c r="FZ18" s="26"/>
      <c r="GA18" s="26"/>
      <c r="GB18" s="26"/>
      <c r="GC18" s="26"/>
      <c r="GD18" s="26"/>
      <c r="GE18" s="26"/>
      <c r="GF18" s="26"/>
      <c r="GG18" s="26"/>
      <c r="GH18" s="26"/>
      <c r="GI18" s="26"/>
      <c r="GJ18" s="26"/>
      <c r="GK18" s="26"/>
      <c r="GL18" s="26"/>
      <c r="GM18" s="26"/>
      <c r="GN18" s="26"/>
      <c r="GO18" s="26"/>
      <c r="GP18" s="26"/>
      <c r="GQ18" s="26"/>
      <c r="GR18" s="26"/>
      <c r="GS18" s="26"/>
      <c r="GT18" s="26"/>
      <c r="GU18" s="26"/>
      <c r="GV18" s="26"/>
      <c r="GW18" s="26"/>
      <c r="GX18" s="26"/>
      <c r="GY18" s="26"/>
      <c r="GZ18" s="26"/>
      <c r="HA18" s="26"/>
      <c r="HB18" s="26"/>
      <c r="HC18" s="26"/>
      <c r="HD18" s="26"/>
      <c r="HE18" s="26"/>
      <c r="HF18" s="26"/>
      <c r="HG18" s="26"/>
      <c r="HH18" s="26"/>
      <c r="HI18" s="26"/>
      <c r="HJ18" s="26"/>
      <c r="HK18" s="26"/>
      <c r="HL18" s="26"/>
      <c r="HM18" s="26"/>
      <c r="HN18" s="26"/>
      <c r="HO18" s="26"/>
      <c r="HP18" s="26"/>
      <c r="HQ18" s="26"/>
      <c r="HR18" s="26"/>
      <c r="HS18" s="26"/>
      <c r="HT18" s="26"/>
      <c r="HU18" s="26"/>
      <c r="HV18" s="26"/>
      <c r="HW18" s="26"/>
      <c r="HX18" s="26"/>
      <c r="HY18" s="26"/>
      <c r="HZ18" s="26"/>
      <c r="IA18" s="26"/>
      <c r="IB18" s="26"/>
      <c r="IC18" s="26"/>
      <c r="ID18" s="26"/>
      <c r="IE18" s="26"/>
      <c r="IF18" s="26"/>
      <c r="IG18" s="26"/>
      <c r="IH18" s="26"/>
      <c r="II18" s="26"/>
      <c r="IJ18" s="26"/>
      <c r="IK18" s="26"/>
      <c r="IL18" s="26"/>
      <c r="IM18" s="26"/>
      <c r="IN18" s="26"/>
      <c r="IO18" s="26"/>
    </row>
    <row r="19" ht="30" customHeight="true" spans="1:249">
      <c r="A19" s="129"/>
      <c r="B19" s="37"/>
      <c r="C19" s="92" t="s">
        <v>30</v>
      </c>
      <c r="D19" s="37"/>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06"/>
      <c r="BK19" s="106"/>
      <c r="BL19" s="106"/>
      <c r="BM19" s="106"/>
      <c r="BN19" s="106"/>
      <c r="BO19" s="106"/>
      <c r="BP19" s="106"/>
      <c r="BQ19" s="106"/>
      <c r="BR19" s="106"/>
      <c r="BS19" s="106"/>
      <c r="BT19" s="106"/>
      <c r="BU19" s="106"/>
      <c r="BV19" s="106"/>
      <c r="BW19" s="106"/>
      <c r="BX19" s="106"/>
      <c r="BY19" s="106"/>
      <c r="BZ19" s="106"/>
      <c r="CA19" s="106"/>
      <c r="CB19" s="106"/>
      <c r="CC19" s="106"/>
      <c r="CD19" s="106"/>
      <c r="CE19" s="106"/>
      <c r="CF19" s="106"/>
      <c r="CG19" s="106"/>
      <c r="CH19" s="106"/>
      <c r="CI19" s="106"/>
      <c r="CJ19" s="106"/>
      <c r="CK19" s="106"/>
      <c r="CL19" s="106"/>
      <c r="CM19" s="106"/>
      <c r="CN19" s="106"/>
      <c r="CO19" s="106"/>
      <c r="CP19" s="106"/>
      <c r="CQ19" s="106"/>
      <c r="CR19" s="106"/>
      <c r="CS19" s="106"/>
      <c r="CT19" s="106"/>
      <c r="CU19" s="106"/>
      <c r="CV19" s="106"/>
      <c r="CW19" s="106"/>
      <c r="CX19" s="106"/>
      <c r="CY19" s="106"/>
      <c r="CZ19" s="106"/>
      <c r="DA19" s="106"/>
      <c r="DB19" s="106"/>
      <c r="DC19" s="106"/>
      <c r="DD19" s="106"/>
      <c r="DE19" s="106"/>
      <c r="DF19" s="106"/>
      <c r="DG19" s="106"/>
      <c r="DH19" s="106"/>
      <c r="DI19" s="106"/>
      <c r="DJ19" s="106"/>
      <c r="DK19" s="106"/>
      <c r="DL19" s="106"/>
      <c r="DM19" s="106"/>
      <c r="DN19" s="106"/>
      <c r="DO19" s="106"/>
      <c r="DP19" s="106"/>
      <c r="DQ19" s="106"/>
      <c r="DR19" s="106"/>
      <c r="DS19" s="106"/>
      <c r="DT19" s="106"/>
      <c r="DU19" s="106"/>
      <c r="DV19" s="106"/>
      <c r="DW19" s="106"/>
      <c r="DX19" s="106"/>
      <c r="DY19" s="106"/>
      <c r="DZ19" s="106"/>
      <c r="EA19" s="106"/>
      <c r="EB19" s="106"/>
      <c r="EC19" s="106"/>
      <c r="ED19" s="106"/>
      <c r="EE19" s="106"/>
      <c r="EF19" s="106"/>
      <c r="EG19" s="106"/>
      <c r="EH19" s="106"/>
      <c r="EI19" s="106"/>
      <c r="EJ19" s="106"/>
      <c r="EK19" s="106"/>
      <c r="EL19" s="106"/>
      <c r="EM19" s="106"/>
      <c r="EN19" s="106"/>
      <c r="EO19" s="106"/>
      <c r="EP19" s="106"/>
      <c r="EQ19" s="106"/>
      <c r="ER19" s="106"/>
      <c r="ES19" s="106"/>
      <c r="ET19" s="106"/>
      <c r="EU19" s="106"/>
      <c r="EV19" s="106"/>
      <c r="EW19" s="106"/>
      <c r="EX19" s="106"/>
      <c r="EY19" s="106"/>
      <c r="EZ19" s="10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26"/>
      <c r="GQ19" s="26"/>
      <c r="GR19" s="26"/>
      <c r="GS19" s="26"/>
      <c r="GT19" s="26"/>
      <c r="GU19" s="26"/>
      <c r="GV19" s="26"/>
      <c r="GW19" s="26"/>
      <c r="GX19" s="26"/>
      <c r="GY19" s="26"/>
      <c r="GZ19" s="26"/>
      <c r="HA19" s="26"/>
      <c r="HB19" s="26"/>
      <c r="HC19" s="26"/>
      <c r="HD19" s="26"/>
      <c r="HE19" s="26"/>
      <c r="HF19" s="26"/>
      <c r="HG19" s="26"/>
      <c r="HH19" s="26"/>
      <c r="HI19" s="26"/>
      <c r="HJ19" s="26"/>
      <c r="HK19" s="26"/>
      <c r="HL19" s="26"/>
      <c r="HM19" s="26"/>
      <c r="HN19" s="26"/>
      <c r="HO19" s="26"/>
      <c r="HP19" s="26"/>
      <c r="HQ19" s="26"/>
      <c r="HR19" s="26"/>
      <c r="HS19" s="26"/>
      <c r="HT19" s="26"/>
      <c r="HU19" s="26"/>
      <c r="HV19" s="26"/>
      <c r="HW19" s="26"/>
      <c r="HX19" s="26"/>
      <c r="HY19" s="26"/>
      <c r="HZ19" s="26"/>
      <c r="IA19" s="26"/>
      <c r="IB19" s="26"/>
      <c r="IC19" s="26"/>
      <c r="ID19" s="26"/>
      <c r="IE19" s="26"/>
      <c r="IF19" s="26"/>
      <c r="IG19" s="26"/>
      <c r="IH19" s="26"/>
      <c r="II19" s="26"/>
      <c r="IJ19" s="26"/>
      <c r="IK19" s="26"/>
      <c r="IL19" s="26"/>
      <c r="IM19" s="26"/>
      <c r="IN19" s="26"/>
      <c r="IO19" s="26"/>
    </row>
    <row r="20" ht="30" customHeight="true" spans="1:249">
      <c r="A20" s="129"/>
      <c r="B20" s="37"/>
      <c r="C20" s="92" t="s">
        <v>31</v>
      </c>
      <c r="D20" s="95"/>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c r="CH20" s="106"/>
      <c r="CI20" s="106"/>
      <c r="CJ20" s="106"/>
      <c r="CK20" s="106"/>
      <c r="CL20" s="106"/>
      <c r="CM20" s="106"/>
      <c r="CN20" s="106"/>
      <c r="CO20" s="106"/>
      <c r="CP20" s="106"/>
      <c r="CQ20" s="106"/>
      <c r="CR20" s="106"/>
      <c r="CS20" s="106"/>
      <c r="CT20" s="106"/>
      <c r="CU20" s="106"/>
      <c r="CV20" s="106"/>
      <c r="CW20" s="106"/>
      <c r="CX20" s="106"/>
      <c r="CY20" s="106"/>
      <c r="CZ20" s="106"/>
      <c r="DA20" s="106"/>
      <c r="DB20" s="106"/>
      <c r="DC20" s="106"/>
      <c r="DD20" s="106"/>
      <c r="DE20" s="106"/>
      <c r="DF20" s="106"/>
      <c r="DG20" s="106"/>
      <c r="DH20" s="106"/>
      <c r="DI20" s="106"/>
      <c r="DJ20" s="106"/>
      <c r="DK20" s="106"/>
      <c r="DL20" s="106"/>
      <c r="DM20" s="106"/>
      <c r="DN20" s="106"/>
      <c r="DO20" s="106"/>
      <c r="DP20" s="106"/>
      <c r="DQ20" s="106"/>
      <c r="DR20" s="106"/>
      <c r="DS20" s="106"/>
      <c r="DT20" s="106"/>
      <c r="DU20" s="106"/>
      <c r="DV20" s="106"/>
      <c r="DW20" s="106"/>
      <c r="DX20" s="106"/>
      <c r="DY20" s="106"/>
      <c r="DZ20" s="106"/>
      <c r="EA20" s="106"/>
      <c r="EB20" s="106"/>
      <c r="EC20" s="106"/>
      <c r="ED20" s="106"/>
      <c r="EE20" s="106"/>
      <c r="EF20" s="106"/>
      <c r="EG20" s="106"/>
      <c r="EH20" s="106"/>
      <c r="EI20" s="106"/>
      <c r="EJ20" s="106"/>
      <c r="EK20" s="106"/>
      <c r="EL20" s="106"/>
      <c r="EM20" s="106"/>
      <c r="EN20" s="106"/>
      <c r="EO20" s="106"/>
      <c r="EP20" s="106"/>
      <c r="EQ20" s="106"/>
      <c r="ER20" s="106"/>
      <c r="ES20" s="106"/>
      <c r="ET20" s="106"/>
      <c r="EU20" s="106"/>
      <c r="EV20" s="106"/>
      <c r="EW20" s="106"/>
      <c r="EX20" s="106"/>
      <c r="EY20" s="106"/>
      <c r="EZ20" s="10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26"/>
      <c r="GQ20" s="26"/>
      <c r="GR20" s="26"/>
      <c r="GS20" s="26"/>
      <c r="GT20" s="26"/>
      <c r="GU20" s="26"/>
      <c r="GV20" s="26"/>
      <c r="GW20" s="26"/>
      <c r="GX20" s="26"/>
      <c r="GY20" s="26"/>
      <c r="GZ20" s="26"/>
      <c r="HA20" s="26"/>
      <c r="HB20" s="26"/>
      <c r="HC20" s="26"/>
      <c r="HD20" s="26"/>
      <c r="HE20" s="26"/>
      <c r="HF20" s="26"/>
      <c r="HG20" s="26"/>
      <c r="HH20" s="26"/>
      <c r="HI20" s="26"/>
      <c r="HJ20" s="26"/>
      <c r="HK20" s="26"/>
      <c r="HL20" s="26"/>
      <c r="HM20" s="26"/>
      <c r="HN20" s="26"/>
      <c r="HO20" s="26"/>
      <c r="HP20" s="26"/>
      <c r="HQ20" s="26"/>
      <c r="HR20" s="26"/>
      <c r="HS20" s="26"/>
      <c r="HT20" s="26"/>
      <c r="HU20" s="26"/>
      <c r="HV20" s="26"/>
      <c r="HW20" s="26"/>
      <c r="HX20" s="26"/>
      <c r="HY20" s="26"/>
      <c r="HZ20" s="26"/>
      <c r="IA20" s="26"/>
      <c r="IB20" s="26"/>
      <c r="IC20" s="26"/>
      <c r="ID20" s="26"/>
      <c r="IE20" s="26"/>
      <c r="IF20" s="26"/>
      <c r="IG20" s="26"/>
      <c r="IH20" s="26"/>
      <c r="II20" s="26"/>
      <c r="IJ20" s="26"/>
      <c r="IK20" s="26"/>
      <c r="IL20" s="26"/>
      <c r="IM20" s="26"/>
      <c r="IN20" s="26"/>
      <c r="IO20" s="26"/>
    </row>
    <row r="21" ht="30" customHeight="true" spans="1:249">
      <c r="A21" s="44"/>
      <c r="B21" s="37"/>
      <c r="C21" s="92" t="s">
        <v>32</v>
      </c>
      <c r="D21" s="95"/>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c r="BE21" s="106"/>
      <c r="BF21" s="106"/>
      <c r="BG21" s="106"/>
      <c r="BH21" s="106"/>
      <c r="BI21" s="106"/>
      <c r="BJ21" s="106"/>
      <c r="BK21" s="106"/>
      <c r="BL21" s="106"/>
      <c r="BM21" s="106"/>
      <c r="BN21" s="106"/>
      <c r="BO21" s="106"/>
      <c r="BP21" s="106"/>
      <c r="BQ21" s="106"/>
      <c r="BR21" s="106"/>
      <c r="BS21" s="106"/>
      <c r="BT21" s="106"/>
      <c r="BU21" s="106"/>
      <c r="BV21" s="106"/>
      <c r="BW21" s="106"/>
      <c r="BX21" s="106"/>
      <c r="BY21" s="106"/>
      <c r="BZ21" s="106"/>
      <c r="CA21" s="106"/>
      <c r="CB21" s="106"/>
      <c r="CC21" s="106"/>
      <c r="CD21" s="106"/>
      <c r="CE21" s="106"/>
      <c r="CF21" s="106"/>
      <c r="CG21" s="106"/>
      <c r="CH21" s="106"/>
      <c r="CI21" s="106"/>
      <c r="CJ21" s="106"/>
      <c r="CK21" s="106"/>
      <c r="CL21" s="106"/>
      <c r="CM21" s="106"/>
      <c r="CN21" s="106"/>
      <c r="CO21" s="106"/>
      <c r="CP21" s="106"/>
      <c r="CQ21" s="106"/>
      <c r="CR21" s="106"/>
      <c r="CS21" s="106"/>
      <c r="CT21" s="106"/>
      <c r="CU21" s="106"/>
      <c r="CV21" s="106"/>
      <c r="CW21" s="106"/>
      <c r="CX21" s="106"/>
      <c r="CY21" s="106"/>
      <c r="CZ21" s="106"/>
      <c r="DA21" s="106"/>
      <c r="DB21" s="106"/>
      <c r="DC21" s="106"/>
      <c r="DD21" s="106"/>
      <c r="DE21" s="106"/>
      <c r="DF21" s="106"/>
      <c r="DG21" s="106"/>
      <c r="DH21" s="106"/>
      <c r="DI21" s="106"/>
      <c r="DJ21" s="106"/>
      <c r="DK21" s="106"/>
      <c r="DL21" s="106"/>
      <c r="DM21" s="106"/>
      <c r="DN21" s="106"/>
      <c r="DO21" s="106"/>
      <c r="DP21" s="106"/>
      <c r="DQ21" s="106"/>
      <c r="DR21" s="106"/>
      <c r="DS21" s="106"/>
      <c r="DT21" s="106"/>
      <c r="DU21" s="106"/>
      <c r="DV21" s="106"/>
      <c r="DW21" s="106"/>
      <c r="DX21" s="106"/>
      <c r="DY21" s="106"/>
      <c r="DZ21" s="106"/>
      <c r="EA21" s="106"/>
      <c r="EB21" s="106"/>
      <c r="EC21" s="106"/>
      <c r="ED21" s="106"/>
      <c r="EE21" s="106"/>
      <c r="EF21" s="106"/>
      <c r="EG21" s="106"/>
      <c r="EH21" s="106"/>
      <c r="EI21" s="106"/>
      <c r="EJ21" s="106"/>
      <c r="EK21" s="106"/>
      <c r="EL21" s="106"/>
      <c r="EM21" s="106"/>
      <c r="EN21" s="106"/>
      <c r="EO21" s="106"/>
      <c r="EP21" s="106"/>
      <c r="EQ21" s="106"/>
      <c r="ER21" s="106"/>
      <c r="ES21" s="106"/>
      <c r="ET21" s="106"/>
      <c r="EU21" s="106"/>
      <c r="EV21" s="106"/>
      <c r="EW21" s="106"/>
      <c r="EX21" s="106"/>
      <c r="EY21" s="106"/>
      <c r="EZ21" s="106"/>
      <c r="FA21" s="26"/>
      <c r="FB21" s="26"/>
      <c r="FC21" s="26"/>
      <c r="FD21" s="26"/>
      <c r="FE21" s="26"/>
      <c r="FF21" s="26"/>
      <c r="FG21" s="26"/>
      <c r="FH21" s="26"/>
      <c r="FI21" s="26"/>
      <c r="FJ21" s="26"/>
      <c r="FK21" s="26"/>
      <c r="FL21" s="26"/>
      <c r="FM21" s="26"/>
      <c r="FN21" s="26"/>
      <c r="FO21" s="26"/>
      <c r="FP21" s="26"/>
      <c r="FQ21" s="26"/>
      <c r="FR21" s="26"/>
      <c r="FS21" s="26"/>
      <c r="FT21" s="26"/>
      <c r="FU21" s="26"/>
      <c r="FV21" s="26"/>
      <c r="FW21" s="26"/>
      <c r="FX21" s="26"/>
      <c r="FY21" s="26"/>
      <c r="FZ21" s="26"/>
      <c r="GA21" s="26"/>
      <c r="GB21" s="26"/>
      <c r="GC21" s="26"/>
      <c r="GD21" s="26"/>
      <c r="GE21" s="26"/>
      <c r="GF21" s="26"/>
      <c r="GG21" s="26"/>
      <c r="GH21" s="26"/>
      <c r="GI21" s="26"/>
      <c r="GJ21" s="26"/>
      <c r="GK21" s="26"/>
      <c r="GL21" s="26"/>
      <c r="GM21" s="26"/>
      <c r="GN21" s="26"/>
      <c r="GO21" s="26"/>
      <c r="GP21" s="26"/>
      <c r="GQ21" s="26"/>
      <c r="GR21" s="26"/>
      <c r="GS21" s="26"/>
      <c r="GT21" s="26"/>
      <c r="GU21" s="26"/>
      <c r="GV21" s="26"/>
      <c r="GW21" s="26"/>
      <c r="GX21" s="26"/>
      <c r="GY21" s="26"/>
      <c r="GZ21" s="26"/>
      <c r="HA21" s="26"/>
      <c r="HB21" s="26"/>
      <c r="HC21" s="26"/>
      <c r="HD21" s="26"/>
      <c r="HE21" s="26"/>
      <c r="HF21" s="26"/>
      <c r="HG21" s="26"/>
      <c r="HH21" s="26"/>
      <c r="HI21" s="26"/>
      <c r="HJ21" s="26"/>
      <c r="HK21" s="26"/>
      <c r="HL21" s="26"/>
      <c r="HM21" s="26"/>
      <c r="HN21" s="26"/>
      <c r="HO21" s="26"/>
      <c r="HP21" s="26"/>
      <c r="HQ21" s="26"/>
      <c r="HR21" s="26"/>
      <c r="HS21" s="26"/>
      <c r="HT21" s="26"/>
      <c r="HU21" s="26"/>
      <c r="HV21" s="26"/>
      <c r="HW21" s="26"/>
      <c r="HX21" s="26"/>
      <c r="HY21" s="26"/>
      <c r="HZ21" s="26"/>
      <c r="IA21" s="26"/>
      <c r="IB21" s="26"/>
      <c r="IC21" s="26"/>
      <c r="ID21" s="26"/>
      <c r="IE21" s="26"/>
      <c r="IF21" s="26"/>
      <c r="IG21" s="26"/>
      <c r="IH21" s="26"/>
      <c r="II21" s="26"/>
      <c r="IJ21" s="26"/>
      <c r="IK21" s="26"/>
      <c r="IL21" s="26"/>
      <c r="IM21" s="26"/>
      <c r="IN21" s="26"/>
      <c r="IO21" s="26"/>
    </row>
    <row r="22" ht="30" customHeight="true" spans="1:249">
      <c r="A22" s="44"/>
      <c r="B22" s="37"/>
      <c r="C22" s="96" t="s">
        <v>33</v>
      </c>
      <c r="D22" s="37"/>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c r="BA22" s="106"/>
      <c r="BB22" s="106"/>
      <c r="BC22" s="106"/>
      <c r="BD22" s="106"/>
      <c r="BE22" s="106"/>
      <c r="BF22" s="106"/>
      <c r="BG22" s="106"/>
      <c r="BH22" s="106"/>
      <c r="BI22" s="106"/>
      <c r="BJ22" s="106"/>
      <c r="BK22" s="106"/>
      <c r="BL22" s="106"/>
      <c r="BM22" s="106"/>
      <c r="BN22" s="106"/>
      <c r="BO22" s="106"/>
      <c r="BP22" s="106"/>
      <c r="BQ22" s="106"/>
      <c r="BR22" s="106"/>
      <c r="BS22" s="106"/>
      <c r="BT22" s="106"/>
      <c r="BU22" s="106"/>
      <c r="BV22" s="106"/>
      <c r="BW22" s="106"/>
      <c r="BX22" s="106"/>
      <c r="BY22" s="106"/>
      <c r="BZ22" s="106"/>
      <c r="CA22" s="106"/>
      <c r="CB22" s="106"/>
      <c r="CC22" s="106"/>
      <c r="CD22" s="106"/>
      <c r="CE22" s="106"/>
      <c r="CF22" s="106"/>
      <c r="CG22" s="106"/>
      <c r="CH22" s="106"/>
      <c r="CI22" s="106"/>
      <c r="CJ22" s="106"/>
      <c r="CK22" s="106"/>
      <c r="CL22" s="106"/>
      <c r="CM22" s="106"/>
      <c r="CN22" s="106"/>
      <c r="CO22" s="106"/>
      <c r="CP22" s="106"/>
      <c r="CQ22" s="106"/>
      <c r="CR22" s="106"/>
      <c r="CS22" s="106"/>
      <c r="CT22" s="106"/>
      <c r="CU22" s="106"/>
      <c r="CV22" s="106"/>
      <c r="CW22" s="106"/>
      <c r="CX22" s="106"/>
      <c r="CY22" s="106"/>
      <c r="CZ22" s="106"/>
      <c r="DA22" s="106"/>
      <c r="DB22" s="106"/>
      <c r="DC22" s="106"/>
      <c r="DD22" s="106"/>
      <c r="DE22" s="106"/>
      <c r="DF22" s="106"/>
      <c r="DG22" s="106"/>
      <c r="DH22" s="106"/>
      <c r="DI22" s="106"/>
      <c r="DJ22" s="106"/>
      <c r="DK22" s="106"/>
      <c r="DL22" s="106"/>
      <c r="DM22" s="106"/>
      <c r="DN22" s="106"/>
      <c r="DO22" s="106"/>
      <c r="DP22" s="106"/>
      <c r="DQ22" s="106"/>
      <c r="DR22" s="106"/>
      <c r="DS22" s="106"/>
      <c r="DT22" s="106"/>
      <c r="DU22" s="106"/>
      <c r="DV22" s="106"/>
      <c r="DW22" s="106"/>
      <c r="DX22" s="106"/>
      <c r="DY22" s="106"/>
      <c r="DZ22" s="106"/>
      <c r="EA22" s="106"/>
      <c r="EB22" s="106"/>
      <c r="EC22" s="106"/>
      <c r="ED22" s="106"/>
      <c r="EE22" s="106"/>
      <c r="EF22" s="106"/>
      <c r="EG22" s="106"/>
      <c r="EH22" s="106"/>
      <c r="EI22" s="106"/>
      <c r="EJ22" s="106"/>
      <c r="EK22" s="106"/>
      <c r="EL22" s="106"/>
      <c r="EM22" s="106"/>
      <c r="EN22" s="106"/>
      <c r="EO22" s="106"/>
      <c r="EP22" s="106"/>
      <c r="EQ22" s="106"/>
      <c r="ER22" s="106"/>
      <c r="ES22" s="106"/>
      <c r="ET22" s="106"/>
      <c r="EU22" s="106"/>
      <c r="EV22" s="106"/>
      <c r="EW22" s="106"/>
      <c r="EX22" s="106"/>
      <c r="EY22" s="106"/>
      <c r="EZ22" s="106"/>
      <c r="FA22" s="26"/>
      <c r="FB22" s="26"/>
      <c r="FC22" s="26"/>
      <c r="FD22" s="26"/>
      <c r="FE22" s="26"/>
      <c r="FF22" s="26"/>
      <c r="FG22" s="26"/>
      <c r="FH22" s="26"/>
      <c r="FI22" s="26"/>
      <c r="FJ22" s="26"/>
      <c r="FK22" s="26"/>
      <c r="FL22" s="26"/>
      <c r="FM22" s="26"/>
      <c r="FN22" s="26"/>
      <c r="FO22" s="26"/>
      <c r="FP22" s="26"/>
      <c r="FQ22" s="26"/>
      <c r="FR22" s="26"/>
      <c r="FS22" s="26"/>
      <c r="FT22" s="26"/>
      <c r="FU22" s="26"/>
      <c r="FV22" s="26"/>
      <c r="FW22" s="26"/>
      <c r="FX22" s="26"/>
      <c r="FY22" s="26"/>
      <c r="FZ22" s="26"/>
      <c r="GA22" s="26"/>
      <c r="GB22" s="26"/>
      <c r="GC22" s="26"/>
      <c r="GD22" s="26"/>
      <c r="GE22" s="26"/>
      <c r="GF22" s="26"/>
      <c r="GG22" s="26"/>
      <c r="GH22" s="26"/>
      <c r="GI22" s="26"/>
      <c r="GJ22" s="26"/>
      <c r="GK22" s="26"/>
      <c r="GL22" s="26"/>
      <c r="GM22" s="26"/>
      <c r="GN22" s="26"/>
      <c r="GO22" s="26"/>
      <c r="GP22" s="26"/>
      <c r="GQ22" s="26"/>
      <c r="GR22" s="26"/>
      <c r="GS22" s="26"/>
      <c r="GT22" s="26"/>
      <c r="GU22" s="26"/>
      <c r="GV22" s="26"/>
      <c r="GW22" s="26"/>
      <c r="GX22" s="26"/>
      <c r="GY22" s="26"/>
      <c r="GZ22" s="26"/>
      <c r="HA22" s="26"/>
      <c r="HB22" s="26"/>
      <c r="HC22" s="26"/>
      <c r="HD22" s="26"/>
      <c r="HE22" s="26"/>
      <c r="HF22" s="26"/>
      <c r="HG22" s="26"/>
      <c r="HH22" s="26"/>
      <c r="HI22" s="26"/>
      <c r="HJ22" s="26"/>
      <c r="HK22" s="26"/>
      <c r="HL22" s="26"/>
      <c r="HM22" s="26"/>
      <c r="HN22" s="26"/>
      <c r="HO22" s="26"/>
      <c r="HP22" s="26"/>
      <c r="HQ22" s="26"/>
      <c r="HR22" s="26"/>
      <c r="HS22" s="26"/>
      <c r="HT22" s="26"/>
      <c r="HU22" s="26"/>
      <c r="HV22" s="26"/>
      <c r="HW22" s="26"/>
      <c r="HX22" s="26"/>
      <c r="HY22" s="26"/>
      <c r="HZ22" s="26"/>
      <c r="IA22" s="26"/>
      <c r="IB22" s="26"/>
      <c r="IC22" s="26"/>
      <c r="ID22" s="26"/>
      <c r="IE22" s="26"/>
      <c r="IF22" s="26"/>
      <c r="IG22" s="26"/>
      <c r="IH22" s="26"/>
      <c r="II22" s="26"/>
      <c r="IJ22" s="26"/>
      <c r="IK22" s="26"/>
      <c r="IL22" s="26"/>
      <c r="IM22" s="26"/>
      <c r="IN22" s="26"/>
      <c r="IO22" s="26"/>
    </row>
    <row r="23" ht="30" customHeight="true" spans="1:249">
      <c r="A23" s="44"/>
      <c r="B23" s="37"/>
      <c r="C23" s="96" t="s">
        <v>34</v>
      </c>
      <c r="D23" s="97"/>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c r="BE23" s="106"/>
      <c r="BF23" s="106"/>
      <c r="BG23" s="106"/>
      <c r="BH23" s="106"/>
      <c r="BI23" s="106"/>
      <c r="BJ23" s="106"/>
      <c r="BK23" s="106"/>
      <c r="BL23" s="106"/>
      <c r="BM23" s="106"/>
      <c r="BN23" s="106"/>
      <c r="BO23" s="106"/>
      <c r="BP23" s="106"/>
      <c r="BQ23" s="106"/>
      <c r="BR23" s="106"/>
      <c r="BS23" s="106"/>
      <c r="BT23" s="106"/>
      <c r="BU23" s="106"/>
      <c r="BV23" s="106"/>
      <c r="BW23" s="106"/>
      <c r="BX23" s="106"/>
      <c r="BY23" s="106"/>
      <c r="BZ23" s="106"/>
      <c r="CA23" s="106"/>
      <c r="CB23" s="106"/>
      <c r="CC23" s="106"/>
      <c r="CD23" s="106"/>
      <c r="CE23" s="106"/>
      <c r="CF23" s="106"/>
      <c r="CG23" s="106"/>
      <c r="CH23" s="106"/>
      <c r="CI23" s="106"/>
      <c r="CJ23" s="106"/>
      <c r="CK23" s="106"/>
      <c r="CL23" s="106"/>
      <c r="CM23" s="106"/>
      <c r="CN23" s="106"/>
      <c r="CO23" s="106"/>
      <c r="CP23" s="106"/>
      <c r="CQ23" s="106"/>
      <c r="CR23" s="106"/>
      <c r="CS23" s="106"/>
      <c r="CT23" s="106"/>
      <c r="CU23" s="106"/>
      <c r="CV23" s="106"/>
      <c r="CW23" s="106"/>
      <c r="CX23" s="106"/>
      <c r="CY23" s="106"/>
      <c r="CZ23" s="106"/>
      <c r="DA23" s="106"/>
      <c r="DB23" s="106"/>
      <c r="DC23" s="106"/>
      <c r="DD23" s="106"/>
      <c r="DE23" s="106"/>
      <c r="DF23" s="106"/>
      <c r="DG23" s="106"/>
      <c r="DH23" s="106"/>
      <c r="DI23" s="106"/>
      <c r="DJ23" s="106"/>
      <c r="DK23" s="106"/>
      <c r="DL23" s="106"/>
      <c r="DM23" s="106"/>
      <c r="DN23" s="106"/>
      <c r="DO23" s="106"/>
      <c r="DP23" s="106"/>
      <c r="DQ23" s="106"/>
      <c r="DR23" s="106"/>
      <c r="DS23" s="106"/>
      <c r="DT23" s="106"/>
      <c r="DU23" s="106"/>
      <c r="DV23" s="106"/>
      <c r="DW23" s="106"/>
      <c r="DX23" s="106"/>
      <c r="DY23" s="106"/>
      <c r="DZ23" s="106"/>
      <c r="EA23" s="106"/>
      <c r="EB23" s="106"/>
      <c r="EC23" s="106"/>
      <c r="ED23" s="106"/>
      <c r="EE23" s="106"/>
      <c r="EF23" s="106"/>
      <c r="EG23" s="106"/>
      <c r="EH23" s="106"/>
      <c r="EI23" s="106"/>
      <c r="EJ23" s="106"/>
      <c r="EK23" s="106"/>
      <c r="EL23" s="106"/>
      <c r="EM23" s="106"/>
      <c r="EN23" s="106"/>
      <c r="EO23" s="106"/>
      <c r="EP23" s="106"/>
      <c r="EQ23" s="106"/>
      <c r="ER23" s="106"/>
      <c r="ES23" s="106"/>
      <c r="ET23" s="106"/>
      <c r="EU23" s="106"/>
      <c r="EV23" s="106"/>
      <c r="EW23" s="106"/>
      <c r="EX23" s="106"/>
      <c r="EY23" s="106"/>
      <c r="EZ23" s="106"/>
      <c r="FA23" s="26"/>
      <c r="FB23" s="26"/>
      <c r="FC23" s="26"/>
      <c r="FD23" s="26"/>
      <c r="FE23" s="26"/>
      <c r="FF23" s="26"/>
      <c r="FG23" s="26"/>
      <c r="FH23" s="26"/>
      <c r="FI23" s="26"/>
      <c r="FJ23" s="26"/>
      <c r="FK23" s="26"/>
      <c r="FL23" s="26"/>
      <c r="FM23" s="26"/>
      <c r="FN23" s="26"/>
      <c r="FO23" s="26"/>
      <c r="FP23" s="26"/>
      <c r="FQ23" s="26"/>
      <c r="FR23" s="26"/>
      <c r="FS23" s="26"/>
      <c r="FT23" s="26"/>
      <c r="FU23" s="26"/>
      <c r="FV23" s="26"/>
      <c r="FW23" s="26"/>
      <c r="FX23" s="26"/>
      <c r="FY23" s="26"/>
      <c r="FZ23" s="26"/>
      <c r="GA23" s="26"/>
      <c r="GB23" s="26"/>
      <c r="GC23" s="26"/>
      <c r="GD23" s="26"/>
      <c r="GE23" s="26"/>
      <c r="GF23" s="26"/>
      <c r="GG23" s="26"/>
      <c r="GH23" s="26"/>
      <c r="GI23" s="26"/>
      <c r="GJ23" s="26"/>
      <c r="GK23" s="26"/>
      <c r="GL23" s="26"/>
      <c r="GM23" s="26"/>
      <c r="GN23" s="26"/>
      <c r="GO23" s="26"/>
      <c r="GP23" s="26"/>
      <c r="GQ23" s="26"/>
      <c r="GR23" s="26"/>
      <c r="GS23" s="26"/>
      <c r="GT23" s="26"/>
      <c r="GU23" s="26"/>
      <c r="GV23" s="26"/>
      <c r="GW23" s="26"/>
      <c r="GX23" s="26"/>
      <c r="GY23" s="26"/>
      <c r="GZ23" s="26"/>
      <c r="HA23" s="26"/>
      <c r="HB23" s="26"/>
      <c r="HC23" s="26"/>
      <c r="HD23" s="26"/>
      <c r="HE23" s="26"/>
      <c r="HF23" s="26"/>
      <c r="HG23" s="26"/>
      <c r="HH23" s="26"/>
      <c r="HI23" s="26"/>
      <c r="HJ23" s="26"/>
      <c r="HK23" s="26"/>
      <c r="HL23" s="26"/>
      <c r="HM23" s="26"/>
      <c r="HN23" s="26"/>
      <c r="HO23" s="26"/>
      <c r="HP23" s="26"/>
      <c r="HQ23" s="26"/>
      <c r="HR23" s="26"/>
      <c r="HS23" s="26"/>
      <c r="HT23" s="26"/>
      <c r="HU23" s="26"/>
      <c r="HV23" s="26"/>
      <c r="HW23" s="26"/>
      <c r="HX23" s="26"/>
      <c r="HY23" s="26"/>
      <c r="HZ23" s="26"/>
      <c r="IA23" s="26"/>
      <c r="IB23" s="26"/>
      <c r="IC23" s="26"/>
      <c r="ID23" s="26"/>
      <c r="IE23" s="26"/>
      <c r="IF23" s="26"/>
      <c r="IG23" s="26"/>
      <c r="IH23" s="26"/>
      <c r="II23" s="26"/>
      <c r="IJ23" s="26"/>
      <c r="IK23" s="26"/>
      <c r="IL23" s="26"/>
      <c r="IM23" s="26"/>
      <c r="IN23" s="26"/>
      <c r="IO23" s="26"/>
    </row>
    <row r="24" ht="30" customHeight="true" spans="1:249">
      <c r="A24" s="44"/>
      <c r="B24" s="37"/>
      <c r="C24" s="96" t="s">
        <v>35</v>
      </c>
      <c r="D24" s="98">
        <f>'5'!C22</f>
        <v>1.1</v>
      </c>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c r="BI24" s="106"/>
      <c r="BJ24" s="106"/>
      <c r="BK24" s="106"/>
      <c r="BL24" s="106"/>
      <c r="BM24" s="106"/>
      <c r="BN24" s="106"/>
      <c r="BO24" s="106"/>
      <c r="BP24" s="106"/>
      <c r="BQ24" s="106"/>
      <c r="BR24" s="106"/>
      <c r="BS24" s="106"/>
      <c r="BT24" s="106"/>
      <c r="BU24" s="106"/>
      <c r="BV24" s="106"/>
      <c r="BW24" s="106"/>
      <c r="BX24" s="106"/>
      <c r="BY24" s="106"/>
      <c r="BZ24" s="106"/>
      <c r="CA24" s="106"/>
      <c r="CB24" s="106"/>
      <c r="CC24" s="106"/>
      <c r="CD24" s="106"/>
      <c r="CE24" s="106"/>
      <c r="CF24" s="106"/>
      <c r="CG24" s="106"/>
      <c r="CH24" s="106"/>
      <c r="CI24" s="106"/>
      <c r="CJ24" s="106"/>
      <c r="CK24" s="106"/>
      <c r="CL24" s="106"/>
      <c r="CM24" s="106"/>
      <c r="CN24" s="106"/>
      <c r="CO24" s="106"/>
      <c r="CP24" s="106"/>
      <c r="CQ24" s="106"/>
      <c r="CR24" s="106"/>
      <c r="CS24" s="106"/>
      <c r="CT24" s="106"/>
      <c r="CU24" s="106"/>
      <c r="CV24" s="106"/>
      <c r="CW24" s="106"/>
      <c r="CX24" s="106"/>
      <c r="CY24" s="106"/>
      <c r="CZ24" s="106"/>
      <c r="DA24" s="106"/>
      <c r="DB24" s="106"/>
      <c r="DC24" s="106"/>
      <c r="DD24" s="106"/>
      <c r="DE24" s="106"/>
      <c r="DF24" s="106"/>
      <c r="DG24" s="106"/>
      <c r="DH24" s="106"/>
      <c r="DI24" s="106"/>
      <c r="DJ24" s="106"/>
      <c r="DK24" s="106"/>
      <c r="DL24" s="106"/>
      <c r="DM24" s="106"/>
      <c r="DN24" s="106"/>
      <c r="DO24" s="106"/>
      <c r="DP24" s="106"/>
      <c r="DQ24" s="106"/>
      <c r="DR24" s="106"/>
      <c r="DS24" s="106"/>
      <c r="DT24" s="106"/>
      <c r="DU24" s="106"/>
      <c r="DV24" s="106"/>
      <c r="DW24" s="106"/>
      <c r="DX24" s="106"/>
      <c r="DY24" s="106"/>
      <c r="DZ24" s="106"/>
      <c r="EA24" s="106"/>
      <c r="EB24" s="106"/>
      <c r="EC24" s="106"/>
      <c r="ED24" s="106"/>
      <c r="EE24" s="106"/>
      <c r="EF24" s="106"/>
      <c r="EG24" s="106"/>
      <c r="EH24" s="106"/>
      <c r="EI24" s="106"/>
      <c r="EJ24" s="106"/>
      <c r="EK24" s="106"/>
      <c r="EL24" s="106"/>
      <c r="EM24" s="106"/>
      <c r="EN24" s="106"/>
      <c r="EO24" s="106"/>
      <c r="EP24" s="106"/>
      <c r="EQ24" s="106"/>
      <c r="ER24" s="106"/>
      <c r="ES24" s="106"/>
      <c r="ET24" s="106"/>
      <c r="EU24" s="106"/>
      <c r="EV24" s="106"/>
      <c r="EW24" s="106"/>
      <c r="EX24" s="106"/>
      <c r="EY24" s="106"/>
      <c r="EZ24" s="106"/>
      <c r="FA24" s="26"/>
      <c r="FB24" s="26"/>
      <c r="FC24" s="26"/>
      <c r="FD24" s="26"/>
      <c r="FE24" s="26"/>
      <c r="FF24" s="26"/>
      <c r="FG24" s="26"/>
      <c r="FH24" s="26"/>
      <c r="FI24" s="26"/>
      <c r="FJ24" s="26"/>
      <c r="FK24" s="26"/>
      <c r="FL24" s="26"/>
      <c r="FM24" s="26"/>
      <c r="FN24" s="26"/>
      <c r="FO24" s="26"/>
      <c r="FP24" s="26"/>
      <c r="FQ24" s="26"/>
      <c r="FR24" s="26"/>
      <c r="FS24" s="26"/>
      <c r="FT24" s="26"/>
      <c r="FU24" s="26"/>
      <c r="FV24" s="26"/>
      <c r="FW24" s="26"/>
      <c r="FX24" s="26"/>
      <c r="FY24" s="26"/>
      <c r="FZ24" s="26"/>
      <c r="GA24" s="26"/>
      <c r="GB24" s="26"/>
      <c r="GC24" s="26"/>
      <c r="GD24" s="26"/>
      <c r="GE24" s="26"/>
      <c r="GF24" s="26"/>
      <c r="GG24" s="26"/>
      <c r="GH24" s="26"/>
      <c r="GI24" s="26"/>
      <c r="GJ24" s="26"/>
      <c r="GK24" s="26"/>
      <c r="GL24" s="26"/>
      <c r="GM24" s="26"/>
      <c r="GN24" s="26"/>
      <c r="GO24" s="26"/>
      <c r="GP24" s="26"/>
      <c r="GQ24" s="26"/>
      <c r="GR24" s="26"/>
      <c r="GS24" s="26"/>
      <c r="GT24" s="26"/>
      <c r="GU24" s="26"/>
      <c r="GV24" s="26"/>
      <c r="GW24" s="26"/>
      <c r="GX24" s="26"/>
      <c r="GY24" s="26"/>
      <c r="GZ24" s="26"/>
      <c r="HA24" s="26"/>
      <c r="HB24" s="26"/>
      <c r="HC24" s="26"/>
      <c r="HD24" s="26"/>
      <c r="HE24" s="26"/>
      <c r="HF24" s="26"/>
      <c r="HG24" s="26"/>
      <c r="HH24" s="26"/>
      <c r="HI24" s="26"/>
      <c r="HJ24" s="26"/>
      <c r="HK24" s="26"/>
      <c r="HL24" s="26"/>
      <c r="HM24" s="26"/>
      <c r="HN24" s="26"/>
      <c r="HO24" s="26"/>
      <c r="HP24" s="26"/>
      <c r="HQ24" s="26"/>
      <c r="HR24" s="26"/>
      <c r="HS24" s="26"/>
      <c r="HT24" s="26"/>
      <c r="HU24" s="26"/>
      <c r="HV24" s="26"/>
      <c r="HW24" s="26"/>
      <c r="HX24" s="26"/>
      <c r="HY24" s="26"/>
      <c r="HZ24" s="26"/>
      <c r="IA24" s="26"/>
      <c r="IB24" s="26"/>
      <c r="IC24" s="26"/>
      <c r="ID24" s="26"/>
      <c r="IE24" s="26"/>
      <c r="IF24" s="26"/>
      <c r="IG24" s="26"/>
      <c r="IH24" s="26"/>
      <c r="II24" s="26"/>
      <c r="IJ24" s="26"/>
      <c r="IK24" s="26"/>
      <c r="IL24" s="26"/>
      <c r="IM24" s="26"/>
      <c r="IN24" s="26"/>
      <c r="IO24" s="26"/>
    </row>
    <row r="25" ht="31.15" customHeight="true" spans="1:249">
      <c r="A25" s="44"/>
      <c r="B25" s="37"/>
      <c r="C25" s="96" t="s">
        <v>36</v>
      </c>
      <c r="D25" s="97">
        <f>'10'!C6</f>
        <v>0</v>
      </c>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6"/>
      <c r="BI25" s="106"/>
      <c r="BJ25" s="106"/>
      <c r="BK25" s="106"/>
      <c r="BL25" s="106"/>
      <c r="BM25" s="106"/>
      <c r="BN25" s="106"/>
      <c r="BO25" s="106"/>
      <c r="BP25" s="106"/>
      <c r="BQ25" s="106"/>
      <c r="BR25" s="106"/>
      <c r="BS25" s="106"/>
      <c r="BT25" s="106"/>
      <c r="BU25" s="106"/>
      <c r="BV25" s="106"/>
      <c r="BW25" s="106"/>
      <c r="BX25" s="106"/>
      <c r="BY25" s="106"/>
      <c r="BZ25" s="106"/>
      <c r="CA25" s="106"/>
      <c r="CB25" s="106"/>
      <c r="CC25" s="106"/>
      <c r="CD25" s="106"/>
      <c r="CE25" s="106"/>
      <c r="CF25" s="106"/>
      <c r="CG25" s="106"/>
      <c r="CH25" s="106"/>
      <c r="CI25" s="106"/>
      <c r="CJ25" s="106"/>
      <c r="CK25" s="106"/>
      <c r="CL25" s="106"/>
      <c r="CM25" s="106"/>
      <c r="CN25" s="106"/>
      <c r="CO25" s="106"/>
      <c r="CP25" s="106"/>
      <c r="CQ25" s="106"/>
      <c r="CR25" s="106"/>
      <c r="CS25" s="106"/>
      <c r="CT25" s="106"/>
      <c r="CU25" s="106"/>
      <c r="CV25" s="106"/>
      <c r="CW25" s="106"/>
      <c r="CX25" s="106"/>
      <c r="CY25" s="106"/>
      <c r="CZ25" s="106"/>
      <c r="DA25" s="106"/>
      <c r="DB25" s="106"/>
      <c r="DC25" s="106"/>
      <c r="DD25" s="106"/>
      <c r="DE25" s="106"/>
      <c r="DF25" s="106"/>
      <c r="DG25" s="106"/>
      <c r="DH25" s="106"/>
      <c r="DI25" s="106"/>
      <c r="DJ25" s="106"/>
      <c r="DK25" s="106"/>
      <c r="DL25" s="106"/>
      <c r="DM25" s="106"/>
      <c r="DN25" s="106"/>
      <c r="DO25" s="106"/>
      <c r="DP25" s="106"/>
      <c r="DQ25" s="106"/>
      <c r="DR25" s="106"/>
      <c r="DS25" s="106"/>
      <c r="DT25" s="106"/>
      <c r="DU25" s="106"/>
      <c r="DV25" s="106"/>
      <c r="DW25" s="106"/>
      <c r="DX25" s="106"/>
      <c r="DY25" s="106"/>
      <c r="DZ25" s="106"/>
      <c r="EA25" s="106"/>
      <c r="EB25" s="106"/>
      <c r="EC25" s="106"/>
      <c r="ED25" s="106"/>
      <c r="EE25" s="106"/>
      <c r="EF25" s="106"/>
      <c r="EG25" s="106"/>
      <c r="EH25" s="106"/>
      <c r="EI25" s="106"/>
      <c r="EJ25" s="106"/>
      <c r="EK25" s="106"/>
      <c r="EL25" s="106"/>
      <c r="EM25" s="106"/>
      <c r="EN25" s="106"/>
      <c r="EO25" s="106"/>
      <c r="EP25" s="106"/>
      <c r="EQ25" s="106"/>
      <c r="ER25" s="106"/>
      <c r="ES25" s="106"/>
      <c r="ET25" s="106"/>
      <c r="EU25" s="106"/>
      <c r="EV25" s="106"/>
      <c r="EW25" s="106"/>
      <c r="EX25" s="106"/>
      <c r="EY25" s="106"/>
      <c r="EZ25" s="106"/>
      <c r="FA25" s="26"/>
      <c r="FB25" s="26"/>
      <c r="FC25" s="26"/>
      <c r="FD25" s="26"/>
      <c r="FE25" s="26"/>
      <c r="FF25" s="26"/>
      <c r="FG25" s="26"/>
      <c r="FH25" s="26"/>
      <c r="FI25" s="26"/>
      <c r="FJ25" s="26"/>
      <c r="FK25" s="26"/>
      <c r="FL25" s="26"/>
      <c r="FM25" s="26"/>
      <c r="FN25" s="26"/>
      <c r="FO25" s="26"/>
      <c r="FP25" s="26"/>
      <c r="FQ25" s="26"/>
      <c r="FR25" s="26"/>
      <c r="FS25" s="26"/>
      <c r="FT25" s="26"/>
      <c r="FU25" s="26"/>
      <c r="FV25" s="26"/>
      <c r="FW25" s="26"/>
      <c r="FX25" s="26"/>
      <c r="FY25" s="26"/>
      <c r="FZ25" s="26"/>
      <c r="GA25" s="26"/>
      <c r="GB25" s="26"/>
      <c r="GC25" s="26"/>
      <c r="GD25" s="26"/>
      <c r="GE25" s="26"/>
      <c r="GF25" s="26"/>
      <c r="GG25" s="26"/>
      <c r="GH25" s="26"/>
      <c r="GI25" s="26"/>
      <c r="GJ25" s="26"/>
      <c r="GK25" s="26"/>
      <c r="GL25" s="26"/>
      <c r="GM25" s="26"/>
      <c r="GN25" s="26"/>
      <c r="GO25" s="26"/>
      <c r="GP25" s="26"/>
      <c r="GQ25" s="26"/>
      <c r="GR25" s="26"/>
      <c r="GS25" s="26"/>
      <c r="GT25" s="26"/>
      <c r="GU25" s="26"/>
      <c r="GV25" s="26"/>
      <c r="GW25" s="26"/>
      <c r="GX25" s="26"/>
      <c r="GY25" s="26"/>
      <c r="GZ25" s="26"/>
      <c r="HA25" s="26"/>
      <c r="HB25" s="26"/>
      <c r="HC25" s="26"/>
      <c r="HD25" s="26"/>
      <c r="HE25" s="26"/>
      <c r="HF25" s="26"/>
      <c r="HG25" s="26"/>
      <c r="HH25" s="26"/>
      <c r="HI25" s="26"/>
      <c r="HJ25" s="26"/>
      <c r="HK25" s="26"/>
      <c r="HL25" s="26"/>
      <c r="HM25" s="26"/>
      <c r="HN25" s="26"/>
      <c r="HO25" s="26"/>
      <c r="HP25" s="26"/>
      <c r="HQ25" s="26"/>
      <c r="HR25" s="26"/>
      <c r="HS25" s="26"/>
      <c r="HT25" s="26"/>
      <c r="HU25" s="26"/>
      <c r="HV25" s="26"/>
      <c r="HW25" s="26"/>
      <c r="HX25" s="26"/>
      <c r="HY25" s="26"/>
      <c r="HZ25" s="26"/>
      <c r="IA25" s="26"/>
      <c r="IB25" s="26"/>
      <c r="IC25" s="26"/>
      <c r="ID25" s="26"/>
      <c r="IE25" s="26"/>
      <c r="IF25" s="26"/>
      <c r="IG25" s="26"/>
      <c r="IH25" s="26"/>
      <c r="II25" s="26"/>
      <c r="IJ25" s="26"/>
      <c r="IK25" s="26"/>
      <c r="IL25" s="26"/>
      <c r="IM25" s="26"/>
      <c r="IN25" s="26"/>
      <c r="IO25" s="26"/>
    </row>
    <row r="26" ht="31.15" customHeight="true" spans="1:249">
      <c r="A26" s="44"/>
      <c r="B26" s="37"/>
      <c r="C26" s="96" t="s">
        <v>37</v>
      </c>
      <c r="D26" s="97"/>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c r="BM26" s="106"/>
      <c r="BN26" s="106"/>
      <c r="BO26" s="106"/>
      <c r="BP26" s="106"/>
      <c r="BQ26" s="106"/>
      <c r="BR26" s="106"/>
      <c r="BS26" s="106"/>
      <c r="BT26" s="106"/>
      <c r="BU26" s="106"/>
      <c r="BV26" s="106"/>
      <c r="BW26" s="106"/>
      <c r="BX26" s="106"/>
      <c r="BY26" s="106"/>
      <c r="BZ26" s="106"/>
      <c r="CA26" s="106"/>
      <c r="CB26" s="106"/>
      <c r="CC26" s="106"/>
      <c r="CD26" s="106"/>
      <c r="CE26" s="106"/>
      <c r="CF26" s="106"/>
      <c r="CG26" s="106"/>
      <c r="CH26" s="106"/>
      <c r="CI26" s="106"/>
      <c r="CJ26" s="106"/>
      <c r="CK26" s="106"/>
      <c r="CL26" s="106"/>
      <c r="CM26" s="106"/>
      <c r="CN26" s="106"/>
      <c r="CO26" s="106"/>
      <c r="CP26" s="106"/>
      <c r="CQ26" s="106"/>
      <c r="CR26" s="106"/>
      <c r="CS26" s="106"/>
      <c r="CT26" s="106"/>
      <c r="CU26" s="106"/>
      <c r="CV26" s="106"/>
      <c r="CW26" s="106"/>
      <c r="CX26" s="106"/>
      <c r="CY26" s="106"/>
      <c r="CZ26" s="106"/>
      <c r="DA26" s="106"/>
      <c r="DB26" s="106"/>
      <c r="DC26" s="106"/>
      <c r="DD26" s="106"/>
      <c r="DE26" s="106"/>
      <c r="DF26" s="106"/>
      <c r="DG26" s="106"/>
      <c r="DH26" s="106"/>
      <c r="DI26" s="106"/>
      <c r="DJ26" s="106"/>
      <c r="DK26" s="106"/>
      <c r="DL26" s="106"/>
      <c r="DM26" s="106"/>
      <c r="DN26" s="106"/>
      <c r="DO26" s="106"/>
      <c r="DP26" s="106"/>
      <c r="DQ26" s="106"/>
      <c r="DR26" s="106"/>
      <c r="DS26" s="106"/>
      <c r="DT26" s="106"/>
      <c r="DU26" s="106"/>
      <c r="DV26" s="106"/>
      <c r="DW26" s="106"/>
      <c r="DX26" s="106"/>
      <c r="DY26" s="106"/>
      <c r="DZ26" s="106"/>
      <c r="EA26" s="106"/>
      <c r="EB26" s="106"/>
      <c r="EC26" s="106"/>
      <c r="ED26" s="106"/>
      <c r="EE26" s="106"/>
      <c r="EF26" s="106"/>
      <c r="EG26" s="106"/>
      <c r="EH26" s="106"/>
      <c r="EI26" s="106"/>
      <c r="EJ26" s="106"/>
      <c r="EK26" s="106"/>
      <c r="EL26" s="106"/>
      <c r="EM26" s="106"/>
      <c r="EN26" s="106"/>
      <c r="EO26" s="106"/>
      <c r="EP26" s="106"/>
      <c r="EQ26" s="106"/>
      <c r="ER26" s="106"/>
      <c r="ES26" s="106"/>
      <c r="ET26" s="106"/>
      <c r="EU26" s="106"/>
      <c r="EV26" s="106"/>
      <c r="EW26" s="106"/>
      <c r="EX26" s="106"/>
      <c r="EY26" s="106"/>
      <c r="EZ26" s="106"/>
      <c r="FA26" s="26"/>
      <c r="FB26" s="26"/>
      <c r="FC26" s="26"/>
      <c r="FD26" s="26"/>
      <c r="FE26" s="26"/>
      <c r="FF26" s="26"/>
      <c r="FG26" s="26"/>
      <c r="FH26" s="26"/>
      <c r="FI26" s="26"/>
      <c r="FJ26" s="26"/>
      <c r="FK26" s="26"/>
      <c r="FL26" s="26"/>
      <c r="FM26" s="26"/>
      <c r="FN26" s="26"/>
      <c r="FO26" s="26"/>
      <c r="FP26" s="26"/>
      <c r="FQ26" s="26"/>
      <c r="FR26" s="26"/>
      <c r="FS26" s="26"/>
      <c r="FT26" s="26"/>
      <c r="FU26" s="26"/>
      <c r="FV26" s="26"/>
      <c r="FW26" s="26"/>
      <c r="FX26" s="26"/>
      <c r="FY26" s="26"/>
      <c r="FZ26" s="26"/>
      <c r="GA26" s="26"/>
      <c r="GB26" s="26"/>
      <c r="GC26" s="26"/>
      <c r="GD26" s="26"/>
      <c r="GE26" s="26"/>
      <c r="GF26" s="26"/>
      <c r="GG26" s="26"/>
      <c r="GH26" s="26"/>
      <c r="GI26" s="26"/>
      <c r="GJ26" s="26"/>
      <c r="GK26" s="26"/>
      <c r="GL26" s="26"/>
      <c r="GM26" s="26"/>
      <c r="GN26" s="26"/>
      <c r="GO26" s="26"/>
      <c r="GP26" s="26"/>
      <c r="GQ26" s="26"/>
      <c r="GR26" s="26"/>
      <c r="GS26" s="26"/>
      <c r="GT26" s="26"/>
      <c r="GU26" s="26"/>
      <c r="GV26" s="26"/>
      <c r="GW26" s="26"/>
      <c r="GX26" s="26"/>
      <c r="GY26" s="26"/>
      <c r="GZ26" s="26"/>
      <c r="HA26" s="26"/>
      <c r="HB26" s="26"/>
      <c r="HC26" s="26"/>
      <c r="HD26" s="26"/>
      <c r="HE26" s="26"/>
      <c r="HF26" s="26"/>
      <c r="HG26" s="26"/>
      <c r="HH26" s="26"/>
      <c r="HI26" s="26"/>
      <c r="HJ26" s="26"/>
      <c r="HK26" s="26"/>
      <c r="HL26" s="26"/>
      <c r="HM26" s="26"/>
      <c r="HN26" s="26"/>
      <c r="HO26" s="26"/>
      <c r="HP26" s="26"/>
      <c r="HQ26" s="26"/>
      <c r="HR26" s="26"/>
      <c r="HS26" s="26"/>
      <c r="HT26" s="26"/>
      <c r="HU26" s="26"/>
      <c r="HV26" s="26"/>
      <c r="HW26" s="26"/>
      <c r="HX26" s="26"/>
      <c r="HY26" s="26"/>
      <c r="HZ26" s="26"/>
      <c r="IA26" s="26"/>
      <c r="IB26" s="26"/>
      <c r="IC26" s="26"/>
      <c r="ID26" s="26"/>
      <c r="IE26" s="26"/>
      <c r="IF26" s="26"/>
      <c r="IG26" s="26"/>
      <c r="IH26" s="26"/>
      <c r="II26" s="26"/>
      <c r="IJ26" s="26"/>
      <c r="IK26" s="26"/>
      <c r="IL26" s="26"/>
      <c r="IM26" s="26"/>
      <c r="IN26" s="26"/>
      <c r="IO26" s="26"/>
    </row>
    <row r="27" ht="31.15" customHeight="true" spans="1:249">
      <c r="A27" s="44"/>
      <c r="B27" s="37"/>
      <c r="C27" s="96" t="s">
        <v>38</v>
      </c>
      <c r="D27" s="97"/>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06"/>
      <c r="BK27" s="106"/>
      <c r="BL27" s="106"/>
      <c r="BM27" s="106"/>
      <c r="BN27" s="106"/>
      <c r="BO27" s="106"/>
      <c r="BP27" s="106"/>
      <c r="BQ27" s="106"/>
      <c r="BR27" s="106"/>
      <c r="BS27" s="106"/>
      <c r="BT27" s="106"/>
      <c r="BU27" s="106"/>
      <c r="BV27" s="106"/>
      <c r="BW27" s="106"/>
      <c r="BX27" s="106"/>
      <c r="BY27" s="106"/>
      <c r="BZ27" s="106"/>
      <c r="CA27" s="106"/>
      <c r="CB27" s="106"/>
      <c r="CC27" s="106"/>
      <c r="CD27" s="106"/>
      <c r="CE27" s="106"/>
      <c r="CF27" s="106"/>
      <c r="CG27" s="106"/>
      <c r="CH27" s="106"/>
      <c r="CI27" s="106"/>
      <c r="CJ27" s="106"/>
      <c r="CK27" s="106"/>
      <c r="CL27" s="106"/>
      <c r="CM27" s="106"/>
      <c r="CN27" s="106"/>
      <c r="CO27" s="106"/>
      <c r="CP27" s="106"/>
      <c r="CQ27" s="106"/>
      <c r="CR27" s="106"/>
      <c r="CS27" s="106"/>
      <c r="CT27" s="106"/>
      <c r="CU27" s="106"/>
      <c r="CV27" s="106"/>
      <c r="CW27" s="106"/>
      <c r="CX27" s="106"/>
      <c r="CY27" s="106"/>
      <c r="CZ27" s="106"/>
      <c r="DA27" s="106"/>
      <c r="DB27" s="106"/>
      <c r="DC27" s="106"/>
      <c r="DD27" s="106"/>
      <c r="DE27" s="106"/>
      <c r="DF27" s="106"/>
      <c r="DG27" s="106"/>
      <c r="DH27" s="106"/>
      <c r="DI27" s="106"/>
      <c r="DJ27" s="106"/>
      <c r="DK27" s="106"/>
      <c r="DL27" s="106"/>
      <c r="DM27" s="106"/>
      <c r="DN27" s="106"/>
      <c r="DO27" s="106"/>
      <c r="DP27" s="106"/>
      <c r="DQ27" s="106"/>
      <c r="DR27" s="106"/>
      <c r="DS27" s="106"/>
      <c r="DT27" s="106"/>
      <c r="DU27" s="106"/>
      <c r="DV27" s="106"/>
      <c r="DW27" s="106"/>
      <c r="DX27" s="106"/>
      <c r="DY27" s="106"/>
      <c r="DZ27" s="106"/>
      <c r="EA27" s="106"/>
      <c r="EB27" s="106"/>
      <c r="EC27" s="106"/>
      <c r="ED27" s="106"/>
      <c r="EE27" s="106"/>
      <c r="EF27" s="106"/>
      <c r="EG27" s="106"/>
      <c r="EH27" s="106"/>
      <c r="EI27" s="106"/>
      <c r="EJ27" s="106"/>
      <c r="EK27" s="106"/>
      <c r="EL27" s="106"/>
      <c r="EM27" s="106"/>
      <c r="EN27" s="106"/>
      <c r="EO27" s="106"/>
      <c r="EP27" s="106"/>
      <c r="EQ27" s="106"/>
      <c r="ER27" s="106"/>
      <c r="ES27" s="106"/>
      <c r="ET27" s="106"/>
      <c r="EU27" s="106"/>
      <c r="EV27" s="106"/>
      <c r="EW27" s="106"/>
      <c r="EX27" s="106"/>
      <c r="EY27" s="106"/>
      <c r="EZ27" s="106"/>
      <c r="FA27" s="26"/>
      <c r="FB27" s="26"/>
      <c r="FC27" s="26"/>
      <c r="FD27" s="26"/>
      <c r="FE27" s="26"/>
      <c r="FF27" s="26"/>
      <c r="FG27" s="26"/>
      <c r="FH27" s="26"/>
      <c r="FI27" s="26"/>
      <c r="FJ27" s="26"/>
      <c r="FK27" s="26"/>
      <c r="FL27" s="26"/>
      <c r="FM27" s="26"/>
      <c r="FN27" s="26"/>
      <c r="FO27" s="26"/>
      <c r="FP27" s="26"/>
      <c r="FQ27" s="26"/>
      <c r="FR27" s="26"/>
      <c r="FS27" s="26"/>
      <c r="FT27" s="26"/>
      <c r="FU27" s="26"/>
      <c r="FV27" s="26"/>
      <c r="FW27" s="26"/>
      <c r="FX27" s="26"/>
      <c r="FY27" s="26"/>
      <c r="FZ27" s="26"/>
      <c r="GA27" s="26"/>
      <c r="GB27" s="26"/>
      <c r="GC27" s="26"/>
      <c r="GD27" s="26"/>
      <c r="GE27" s="26"/>
      <c r="GF27" s="26"/>
      <c r="GG27" s="26"/>
      <c r="GH27" s="26"/>
      <c r="GI27" s="26"/>
      <c r="GJ27" s="26"/>
      <c r="GK27" s="26"/>
      <c r="GL27" s="26"/>
      <c r="GM27" s="26"/>
      <c r="GN27" s="26"/>
      <c r="GO27" s="26"/>
      <c r="GP27" s="26"/>
      <c r="GQ27" s="26"/>
      <c r="GR27" s="26"/>
      <c r="GS27" s="26"/>
      <c r="GT27" s="26"/>
      <c r="GU27" s="26"/>
      <c r="GV27" s="26"/>
      <c r="GW27" s="26"/>
      <c r="GX27" s="26"/>
      <c r="GY27" s="26"/>
      <c r="GZ27" s="26"/>
      <c r="HA27" s="26"/>
      <c r="HB27" s="26"/>
      <c r="HC27" s="26"/>
      <c r="HD27" s="26"/>
      <c r="HE27" s="26"/>
      <c r="HF27" s="26"/>
      <c r="HG27" s="26"/>
      <c r="HH27" s="26"/>
      <c r="HI27" s="26"/>
      <c r="HJ27" s="26"/>
      <c r="HK27" s="26"/>
      <c r="HL27" s="26"/>
      <c r="HM27" s="26"/>
      <c r="HN27" s="26"/>
      <c r="HO27" s="26"/>
      <c r="HP27" s="26"/>
      <c r="HQ27" s="26"/>
      <c r="HR27" s="26"/>
      <c r="HS27" s="26"/>
      <c r="HT27" s="26"/>
      <c r="HU27" s="26"/>
      <c r="HV27" s="26"/>
      <c r="HW27" s="26"/>
      <c r="HX27" s="26"/>
      <c r="HY27" s="26"/>
      <c r="HZ27" s="26"/>
      <c r="IA27" s="26"/>
      <c r="IB27" s="26"/>
      <c r="IC27" s="26"/>
      <c r="ID27" s="26"/>
      <c r="IE27" s="26"/>
      <c r="IF27" s="26"/>
      <c r="IG27" s="26"/>
      <c r="IH27" s="26"/>
      <c r="II27" s="26"/>
      <c r="IJ27" s="26"/>
      <c r="IK27" s="26"/>
      <c r="IL27" s="26"/>
      <c r="IM27" s="26"/>
      <c r="IN27" s="26"/>
      <c r="IO27" s="26"/>
    </row>
    <row r="28" ht="30" customHeight="true" spans="1:249">
      <c r="A28" s="88" t="s">
        <v>39</v>
      </c>
      <c r="B28" s="89">
        <f>B6+B7</f>
        <v>1093.943185</v>
      </c>
      <c r="C28" s="88" t="s">
        <v>40</v>
      </c>
      <c r="D28" s="89">
        <f>SUM(D6:D27)</f>
        <v>1093.943185</v>
      </c>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c r="BC28" s="106"/>
      <c r="BD28" s="106"/>
      <c r="BE28" s="106"/>
      <c r="BF28" s="106"/>
      <c r="BG28" s="106"/>
      <c r="BH28" s="106"/>
      <c r="BI28" s="106"/>
      <c r="BJ28" s="106"/>
      <c r="BK28" s="106"/>
      <c r="BL28" s="106"/>
      <c r="BM28" s="106"/>
      <c r="BN28" s="106"/>
      <c r="BO28" s="106"/>
      <c r="BP28" s="106"/>
      <c r="BQ28" s="106"/>
      <c r="BR28" s="106"/>
      <c r="BS28" s="106"/>
      <c r="BT28" s="106"/>
      <c r="BU28" s="106"/>
      <c r="BV28" s="106"/>
      <c r="BW28" s="106"/>
      <c r="BX28" s="106"/>
      <c r="BY28" s="106"/>
      <c r="BZ28" s="106"/>
      <c r="CA28" s="106"/>
      <c r="CB28" s="106"/>
      <c r="CC28" s="106"/>
      <c r="CD28" s="106"/>
      <c r="CE28" s="106"/>
      <c r="CF28" s="106"/>
      <c r="CG28" s="106"/>
      <c r="CH28" s="106"/>
      <c r="CI28" s="106"/>
      <c r="CJ28" s="106"/>
      <c r="CK28" s="106"/>
      <c r="CL28" s="106"/>
      <c r="CM28" s="106"/>
      <c r="CN28" s="106"/>
      <c r="CO28" s="106"/>
      <c r="CP28" s="106"/>
      <c r="CQ28" s="106"/>
      <c r="CR28" s="106"/>
      <c r="CS28" s="106"/>
      <c r="CT28" s="106"/>
      <c r="CU28" s="106"/>
      <c r="CV28" s="106"/>
      <c r="CW28" s="106"/>
      <c r="CX28" s="106"/>
      <c r="CY28" s="106"/>
      <c r="CZ28" s="106"/>
      <c r="DA28" s="106"/>
      <c r="DB28" s="106"/>
      <c r="DC28" s="106"/>
      <c r="DD28" s="106"/>
      <c r="DE28" s="106"/>
      <c r="DF28" s="106"/>
      <c r="DG28" s="106"/>
      <c r="DH28" s="106"/>
      <c r="DI28" s="106"/>
      <c r="DJ28" s="106"/>
      <c r="DK28" s="106"/>
      <c r="DL28" s="106"/>
      <c r="DM28" s="106"/>
      <c r="DN28" s="106"/>
      <c r="DO28" s="106"/>
      <c r="DP28" s="106"/>
      <c r="DQ28" s="106"/>
      <c r="DR28" s="106"/>
      <c r="DS28" s="106"/>
      <c r="DT28" s="106"/>
      <c r="DU28" s="106"/>
      <c r="DV28" s="106"/>
      <c r="DW28" s="106"/>
      <c r="DX28" s="106"/>
      <c r="DY28" s="106"/>
      <c r="DZ28" s="106"/>
      <c r="EA28" s="106"/>
      <c r="EB28" s="106"/>
      <c r="EC28" s="106"/>
      <c r="ED28" s="106"/>
      <c r="EE28" s="106"/>
      <c r="EF28" s="106"/>
      <c r="EG28" s="106"/>
      <c r="EH28" s="106"/>
      <c r="EI28" s="106"/>
      <c r="EJ28" s="106"/>
      <c r="EK28" s="106"/>
      <c r="EL28" s="106"/>
      <c r="EM28" s="106"/>
      <c r="EN28" s="106"/>
      <c r="EO28" s="106"/>
      <c r="EP28" s="106"/>
      <c r="EQ28" s="106"/>
      <c r="ER28" s="106"/>
      <c r="ES28" s="106"/>
      <c r="ET28" s="106"/>
      <c r="EU28" s="106"/>
      <c r="EV28" s="106"/>
      <c r="EW28" s="106"/>
      <c r="EX28" s="106"/>
      <c r="EY28" s="106"/>
      <c r="EZ28" s="106"/>
      <c r="FA28" s="26"/>
      <c r="FB28" s="26"/>
      <c r="FC28" s="26"/>
      <c r="FD28" s="26"/>
      <c r="FE28" s="26"/>
      <c r="FF28" s="26"/>
      <c r="FG28" s="26"/>
      <c r="FH28" s="26"/>
      <c r="FI28" s="26"/>
      <c r="FJ28" s="26"/>
      <c r="FK28" s="26"/>
      <c r="FL28" s="26"/>
      <c r="FM28" s="26"/>
      <c r="FN28" s="26"/>
      <c r="FO28" s="26"/>
      <c r="FP28" s="26"/>
      <c r="FQ28" s="26"/>
      <c r="FR28" s="26"/>
      <c r="FS28" s="26"/>
      <c r="FT28" s="26"/>
      <c r="FU28" s="26"/>
      <c r="FV28" s="26"/>
      <c r="FW28" s="26"/>
      <c r="FX28" s="26"/>
      <c r="FY28" s="26"/>
      <c r="FZ28" s="26"/>
      <c r="GA28" s="26"/>
      <c r="GB28" s="26"/>
      <c r="GC28" s="26"/>
      <c r="GD28" s="26"/>
      <c r="GE28" s="26"/>
      <c r="GF28" s="26"/>
      <c r="GG28" s="26"/>
      <c r="GH28" s="26"/>
      <c r="GI28" s="26"/>
      <c r="GJ28" s="26"/>
      <c r="GK28" s="26"/>
      <c r="GL28" s="26"/>
      <c r="GM28" s="26"/>
      <c r="GN28" s="26"/>
      <c r="GO28" s="26"/>
      <c r="GP28" s="26"/>
      <c r="GQ28" s="26"/>
      <c r="GR28" s="26"/>
      <c r="GS28" s="26"/>
      <c r="GT28" s="26"/>
      <c r="GU28" s="26"/>
      <c r="GV28" s="26"/>
      <c r="GW28" s="26"/>
      <c r="GX28" s="26"/>
      <c r="GY28" s="26"/>
      <c r="GZ28" s="26"/>
      <c r="HA28" s="26"/>
      <c r="HB28" s="26"/>
      <c r="HC28" s="26"/>
      <c r="HD28" s="26"/>
      <c r="HE28" s="26"/>
      <c r="HF28" s="26"/>
      <c r="HG28" s="26"/>
      <c r="HH28" s="26"/>
      <c r="HI28" s="26"/>
      <c r="HJ28" s="26"/>
      <c r="HK28" s="26"/>
      <c r="HL28" s="26"/>
      <c r="HM28" s="26"/>
      <c r="HN28" s="26"/>
      <c r="HO28" s="26"/>
      <c r="HP28" s="26"/>
      <c r="HQ28" s="26"/>
      <c r="HR28" s="26"/>
      <c r="HS28" s="26"/>
      <c r="HT28" s="26"/>
      <c r="HU28" s="26"/>
      <c r="HV28" s="26"/>
      <c r="HW28" s="26"/>
      <c r="HX28" s="26"/>
      <c r="HY28" s="26"/>
      <c r="HZ28" s="26"/>
      <c r="IA28" s="26"/>
      <c r="IB28" s="26"/>
      <c r="IC28" s="26"/>
      <c r="ID28" s="26"/>
      <c r="IE28" s="26"/>
      <c r="IF28" s="26"/>
      <c r="IG28" s="26"/>
      <c r="IH28" s="26"/>
      <c r="II28" s="26"/>
      <c r="IJ28" s="26"/>
      <c r="IK28" s="26"/>
      <c r="IL28" s="26"/>
      <c r="IM28" s="26"/>
      <c r="IN28" s="26"/>
      <c r="IO28" s="26"/>
    </row>
    <row r="29" ht="30" customHeight="true" spans="1:249">
      <c r="A29" s="129" t="s">
        <v>41</v>
      </c>
      <c r="B29" s="37"/>
      <c r="C29" s="92" t="s">
        <v>42</v>
      </c>
      <c r="D29" s="37"/>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c r="AY29" s="106"/>
      <c r="AZ29" s="106"/>
      <c r="BA29" s="106"/>
      <c r="BB29" s="106"/>
      <c r="BC29" s="106"/>
      <c r="BD29" s="106"/>
      <c r="BE29" s="106"/>
      <c r="BF29" s="106"/>
      <c r="BG29" s="106"/>
      <c r="BH29" s="106"/>
      <c r="BI29" s="106"/>
      <c r="BJ29" s="106"/>
      <c r="BK29" s="106"/>
      <c r="BL29" s="106"/>
      <c r="BM29" s="106"/>
      <c r="BN29" s="106"/>
      <c r="BO29" s="106"/>
      <c r="BP29" s="106"/>
      <c r="BQ29" s="106"/>
      <c r="BR29" s="106"/>
      <c r="BS29" s="106"/>
      <c r="BT29" s="106"/>
      <c r="BU29" s="106"/>
      <c r="BV29" s="106"/>
      <c r="BW29" s="106"/>
      <c r="BX29" s="106"/>
      <c r="BY29" s="106"/>
      <c r="BZ29" s="106"/>
      <c r="CA29" s="106"/>
      <c r="CB29" s="106"/>
      <c r="CC29" s="106"/>
      <c r="CD29" s="106"/>
      <c r="CE29" s="106"/>
      <c r="CF29" s="106"/>
      <c r="CG29" s="106"/>
      <c r="CH29" s="106"/>
      <c r="CI29" s="106"/>
      <c r="CJ29" s="106"/>
      <c r="CK29" s="106"/>
      <c r="CL29" s="106"/>
      <c r="CM29" s="106"/>
      <c r="CN29" s="106"/>
      <c r="CO29" s="106"/>
      <c r="CP29" s="106"/>
      <c r="CQ29" s="106"/>
      <c r="CR29" s="106"/>
      <c r="CS29" s="106"/>
      <c r="CT29" s="106"/>
      <c r="CU29" s="106"/>
      <c r="CV29" s="106"/>
      <c r="CW29" s="106"/>
      <c r="CX29" s="106"/>
      <c r="CY29" s="106"/>
      <c r="CZ29" s="106"/>
      <c r="DA29" s="106"/>
      <c r="DB29" s="106"/>
      <c r="DC29" s="106"/>
      <c r="DD29" s="106"/>
      <c r="DE29" s="106"/>
      <c r="DF29" s="106"/>
      <c r="DG29" s="106"/>
      <c r="DH29" s="106"/>
      <c r="DI29" s="106"/>
      <c r="DJ29" s="106"/>
      <c r="DK29" s="106"/>
      <c r="DL29" s="106"/>
      <c r="DM29" s="106"/>
      <c r="DN29" s="106"/>
      <c r="DO29" s="106"/>
      <c r="DP29" s="106"/>
      <c r="DQ29" s="106"/>
      <c r="DR29" s="106"/>
      <c r="DS29" s="106"/>
      <c r="DT29" s="106"/>
      <c r="DU29" s="106"/>
      <c r="DV29" s="106"/>
      <c r="DW29" s="106"/>
      <c r="DX29" s="106"/>
      <c r="DY29" s="106"/>
      <c r="DZ29" s="106"/>
      <c r="EA29" s="106"/>
      <c r="EB29" s="106"/>
      <c r="EC29" s="106"/>
      <c r="ED29" s="106"/>
      <c r="EE29" s="106"/>
      <c r="EF29" s="106"/>
      <c r="EG29" s="106"/>
      <c r="EH29" s="106"/>
      <c r="EI29" s="106"/>
      <c r="EJ29" s="106"/>
      <c r="EK29" s="106"/>
      <c r="EL29" s="106"/>
      <c r="EM29" s="106"/>
      <c r="EN29" s="106"/>
      <c r="EO29" s="106"/>
      <c r="EP29" s="106"/>
      <c r="EQ29" s="106"/>
      <c r="ER29" s="106"/>
      <c r="ES29" s="106"/>
      <c r="ET29" s="106"/>
      <c r="EU29" s="106"/>
      <c r="EV29" s="106"/>
      <c r="EW29" s="106"/>
      <c r="EX29" s="106"/>
      <c r="EY29" s="106"/>
      <c r="EZ29" s="106"/>
      <c r="FA29" s="106"/>
      <c r="FB29" s="106"/>
      <c r="FC29" s="106"/>
      <c r="FD29" s="106"/>
      <c r="FE29" s="106"/>
      <c r="FF29" s="106"/>
      <c r="FG29" s="106"/>
      <c r="FH29" s="106"/>
      <c r="FI29" s="106"/>
      <c r="FJ29" s="106"/>
      <c r="FK29" s="106"/>
      <c r="FL29" s="106"/>
      <c r="FM29" s="106"/>
      <c r="FN29" s="106"/>
      <c r="FO29" s="106"/>
      <c r="FP29" s="106"/>
      <c r="FQ29" s="106"/>
      <c r="FR29" s="106"/>
      <c r="FS29" s="106"/>
      <c r="FT29" s="106"/>
      <c r="FU29" s="106"/>
      <c r="FV29" s="106"/>
      <c r="FW29" s="106"/>
      <c r="FX29" s="106"/>
      <c r="FY29" s="106"/>
      <c r="FZ29" s="106"/>
      <c r="GA29" s="106"/>
      <c r="GB29" s="106"/>
      <c r="GC29" s="106"/>
      <c r="GD29" s="106"/>
      <c r="GE29" s="106"/>
      <c r="GF29" s="106"/>
      <c r="GG29" s="106"/>
      <c r="GH29" s="106"/>
      <c r="GI29" s="106"/>
      <c r="GJ29" s="106"/>
      <c r="GK29" s="106"/>
      <c r="GL29" s="106"/>
      <c r="GM29" s="106"/>
      <c r="GN29" s="106"/>
      <c r="GO29" s="106"/>
      <c r="GP29" s="106"/>
      <c r="GQ29" s="106"/>
      <c r="GR29" s="106"/>
      <c r="GS29" s="106"/>
      <c r="GT29" s="106"/>
      <c r="GU29" s="106"/>
      <c r="GV29" s="106"/>
      <c r="GW29" s="106"/>
      <c r="GX29" s="106"/>
      <c r="GY29" s="106"/>
      <c r="GZ29" s="106"/>
      <c r="HA29" s="106"/>
      <c r="HB29" s="106"/>
      <c r="HC29" s="106"/>
      <c r="HD29" s="106"/>
      <c r="HE29" s="106"/>
      <c r="HF29" s="106"/>
      <c r="HG29" s="106"/>
      <c r="HH29" s="106"/>
      <c r="HI29" s="106"/>
      <c r="HJ29" s="106"/>
      <c r="HK29" s="106"/>
      <c r="HL29" s="106"/>
      <c r="HM29" s="106"/>
      <c r="HN29" s="106"/>
      <c r="HO29" s="106"/>
      <c r="HP29" s="106"/>
      <c r="HQ29" s="106"/>
      <c r="HR29" s="106"/>
      <c r="HS29" s="106"/>
      <c r="HT29" s="106"/>
      <c r="HU29" s="106"/>
      <c r="HV29" s="106"/>
      <c r="HW29" s="106"/>
      <c r="HX29" s="106"/>
      <c r="HY29" s="106"/>
      <c r="HZ29" s="106"/>
      <c r="IA29" s="106"/>
      <c r="IB29" s="106"/>
      <c r="IC29" s="106"/>
      <c r="ID29" s="106"/>
      <c r="IE29" s="106"/>
      <c r="IF29" s="106"/>
      <c r="IG29" s="106"/>
      <c r="IH29" s="106"/>
      <c r="II29" s="106"/>
      <c r="IJ29" s="106"/>
      <c r="IK29" s="106"/>
      <c r="IL29" s="106"/>
      <c r="IM29" s="106"/>
      <c r="IN29" s="106"/>
      <c r="IO29" s="106"/>
    </row>
    <row r="30" ht="30" customHeight="true" spans="1:249">
      <c r="A30" s="88" t="s">
        <v>43</v>
      </c>
      <c r="B30" s="89">
        <f>B28+B29</f>
        <v>1093.943185</v>
      </c>
      <c r="C30" s="88" t="s">
        <v>44</v>
      </c>
      <c r="D30" s="89">
        <f>D28+D29</f>
        <v>1093.943185</v>
      </c>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6"/>
      <c r="AX30" s="106"/>
      <c r="AY30" s="106"/>
      <c r="AZ30" s="106"/>
      <c r="BA30" s="106"/>
      <c r="BB30" s="106"/>
      <c r="BC30" s="106"/>
      <c r="BD30" s="106"/>
      <c r="BE30" s="106"/>
      <c r="BF30" s="106"/>
      <c r="BG30" s="106"/>
      <c r="BH30" s="106"/>
      <c r="BI30" s="106"/>
      <c r="BJ30" s="106"/>
      <c r="BK30" s="106"/>
      <c r="BL30" s="106"/>
      <c r="BM30" s="106"/>
      <c r="BN30" s="106"/>
      <c r="BO30" s="106"/>
      <c r="BP30" s="106"/>
      <c r="BQ30" s="106"/>
      <c r="BR30" s="106"/>
      <c r="BS30" s="106"/>
      <c r="BT30" s="106"/>
      <c r="BU30" s="106"/>
      <c r="BV30" s="106"/>
      <c r="BW30" s="106"/>
      <c r="BX30" s="106"/>
      <c r="BY30" s="106"/>
      <c r="BZ30" s="106"/>
      <c r="CA30" s="106"/>
      <c r="CB30" s="106"/>
      <c r="CC30" s="106"/>
      <c r="CD30" s="106"/>
      <c r="CE30" s="106"/>
      <c r="CF30" s="106"/>
      <c r="CG30" s="106"/>
      <c r="CH30" s="106"/>
      <c r="CI30" s="106"/>
      <c r="CJ30" s="106"/>
      <c r="CK30" s="106"/>
      <c r="CL30" s="106"/>
      <c r="CM30" s="106"/>
      <c r="CN30" s="106"/>
      <c r="CO30" s="106"/>
      <c r="CP30" s="106"/>
      <c r="CQ30" s="106"/>
      <c r="CR30" s="106"/>
      <c r="CS30" s="106"/>
      <c r="CT30" s="106"/>
      <c r="CU30" s="106"/>
      <c r="CV30" s="106"/>
      <c r="CW30" s="106"/>
      <c r="CX30" s="106"/>
      <c r="CY30" s="106"/>
      <c r="CZ30" s="106"/>
      <c r="DA30" s="106"/>
      <c r="DB30" s="106"/>
      <c r="DC30" s="106"/>
      <c r="DD30" s="106"/>
      <c r="DE30" s="106"/>
      <c r="DF30" s="106"/>
      <c r="DG30" s="106"/>
      <c r="DH30" s="106"/>
      <c r="DI30" s="106"/>
      <c r="DJ30" s="106"/>
      <c r="DK30" s="106"/>
      <c r="DL30" s="106"/>
      <c r="DM30" s="106"/>
      <c r="DN30" s="106"/>
      <c r="DO30" s="106"/>
      <c r="DP30" s="106"/>
      <c r="DQ30" s="106"/>
      <c r="DR30" s="106"/>
      <c r="DS30" s="106"/>
      <c r="DT30" s="106"/>
      <c r="DU30" s="106"/>
      <c r="DV30" s="106"/>
      <c r="DW30" s="106"/>
      <c r="DX30" s="106"/>
      <c r="DY30" s="106"/>
      <c r="DZ30" s="106"/>
      <c r="EA30" s="106"/>
      <c r="EB30" s="106"/>
      <c r="EC30" s="106"/>
      <c r="ED30" s="106"/>
      <c r="EE30" s="106"/>
      <c r="EF30" s="106"/>
      <c r="EG30" s="106"/>
      <c r="EH30" s="106"/>
      <c r="EI30" s="106"/>
      <c r="EJ30" s="106"/>
      <c r="EK30" s="106"/>
      <c r="EL30" s="106"/>
      <c r="EM30" s="106"/>
      <c r="EN30" s="106"/>
      <c r="EO30" s="106"/>
      <c r="EP30" s="106"/>
      <c r="EQ30" s="106"/>
      <c r="ER30" s="106"/>
      <c r="ES30" s="106"/>
      <c r="ET30" s="106"/>
      <c r="EU30" s="106"/>
      <c r="EV30" s="106"/>
      <c r="EW30" s="106"/>
      <c r="EX30" s="106"/>
      <c r="EY30" s="106"/>
      <c r="EZ30" s="106"/>
      <c r="FA30" s="26"/>
      <c r="FB30" s="26"/>
      <c r="FC30" s="26"/>
      <c r="FD30" s="26"/>
      <c r="FE30" s="26"/>
      <c r="FF30" s="26"/>
      <c r="FG30" s="26"/>
      <c r="FH30" s="26"/>
      <c r="FI30" s="26"/>
      <c r="FJ30" s="26"/>
      <c r="FK30" s="26"/>
      <c r="FL30" s="26"/>
      <c r="FM30" s="26"/>
      <c r="FN30" s="26"/>
      <c r="FO30" s="26"/>
      <c r="FP30" s="26"/>
      <c r="FQ30" s="26"/>
      <c r="FR30" s="26"/>
      <c r="FS30" s="26"/>
      <c r="FT30" s="26"/>
      <c r="FU30" s="26"/>
      <c r="FV30" s="26"/>
      <c r="FW30" s="26"/>
      <c r="FX30" s="26"/>
      <c r="FY30" s="26"/>
      <c r="FZ30" s="26"/>
      <c r="GA30" s="26"/>
      <c r="GB30" s="26"/>
      <c r="GC30" s="26"/>
      <c r="GD30" s="26"/>
      <c r="GE30" s="26"/>
      <c r="GF30" s="26"/>
      <c r="GG30" s="26"/>
      <c r="GH30" s="26"/>
      <c r="GI30" s="26"/>
      <c r="GJ30" s="26"/>
      <c r="GK30" s="26"/>
      <c r="GL30" s="26"/>
      <c r="GM30" s="26"/>
      <c r="GN30" s="26"/>
      <c r="GO30" s="26"/>
      <c r="GP30" s="26"/>
      <c r="GQ30" s="26"/>
      <c r="GR30" s="26"/>
      <c r="GS30" s="26"/>
      <c r="GT30" s="26"/>
      <c r="GU30" s="26"/>
      <c r="GV30" s="26"/>
      <c r="GW30" s="26"/>
      <c r="GX30" s="26"/>
      <c r="GY30" s="26"/>
      <c r="GZ30" s="26"/>
      <c r="HA30" s="26"/>
      <c r="HB30" s="26"/>
      <c r="HC30" s="26"/>
      <c r="HD30" s="26"/>
      <c r="HE30" s="26"/>
      <c r="HF30" s="26"/>
      <c r="HG30" s="26"/>
      <c r="HH30" s="26"/>
      <c r="HI30" s="26"/>
      <c r="HJ30" s="26"/>
      <c r="HK30" s="26"/>
      <c r="HL30" s="26"/>
      <c r="HM30" s="26"/>
      <c r="HN30" s="26"/>
      <c r="HO30" s="26"/>
      <c r="HP30" s="26"/>
      <c r="HQ30" s="26"/>
      <c r="HR30" s="26"/>
      <c r="HS30" s="26"/>
      <c r="HT30" s="26"/>
      <c r="HU30" s="26"/>
      <c r="HV30" s="26"/>
      <c r="HW30" s="26"/>
      <c r="HX30" s="26"/>
      <c r="HY30" s="26"/>
      <c r="HZ30" s="26"/>
      <c r="IA30" s="26"/>
      <c r="IB30" s="26"/>
      <c r="IC30" s="26"/>
      <c r="ID30" s="26"/>
      <c r="IE30" s="26"/>
      <c r="IF30" s="26"/>
      <c r="IG30" s="26"/>
      <c r="IH30" s="26"/>
      <c r="II30" s="26"/>
      <c r="IJ30" s="26"/>
      <c r="IK30" s="26"/>
      <c r="IL30" s="26"/>
      <c r="IM30" s="26"/>
      <c r="IN30" s="26"/>
      <c r="IO30" s="26"/>
    </row>
    <row r="31" ht="27" customHeight="true" spans="1:249">
      <c r="A31" s="45" t="s">
        <v>45</v>
      </c>
      <c r="B31" s="100"/>
      <c r="C31" s="101"/>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c r="BE31" s="106"/>
      <c r="BF31" s="106"/>
      <c r="BG31" s="106"/>
      <c r="BH31" s="106"/>
      <c r="BI31" s="106"/>
      <c r="BJ31" s="106"/>
      <c r="BK31" s="106"/>
      <c r="BL31" s="106"/>
      <c r="BM31" s="106"/>
      <c r="BN31" s="106"/>
      <c r="BO31" s="106"/>
      <c r="BP31" s="106"/>
      <c r="BQ31" s="106"/>
      <c r="BR31" s="106"/>
      <c r="BS31" s="106"/>
      <c r="BT31" s="106"/>
      <c r="BU31" s="106"/>
      <c r="BV31" s="106"/>
      <c r="BW31" s="106"/>
      <c r="BX31" s="106"/>
      <c r="BY31" s="106"/>
      <c r="BZ31" s="106"/>
      <c r="CA31" s="106"/>
      <c r="CB31" s="106"/>
      <c r="CC31" s="106"/>
      <c r="CD31" s="106"/>
      <c r="CE31" s="106"/>
      <c r="CF31" s="106"/>
      <c r="CG31" s="106"/>
      <c r="CH31" s="106"/>
      <c r="CI31" s="106"/>
      <c r="CJ31" s="106"/>
      <c r="CK31" s="106"/>
      <c r="CL31" s="106"/>
      <c r="CM31" s="106"/>
      <c r="CN31" s="106"/>
      <c r="CO31" s="106"/>
      <c r="CP31" s="106"/>
      <c r="CQ31" s="106"/>
      <c r="CR31" s="106"/>
      <c r="CS31" s="106"/>
      <c r="CT31" s="106"/>
      <c r="CU31" s="106"/>
      <c r="CV31" s="106"/>
      <c r="CW31" s="106"/>
      <c r="CX31" s="106"/>
      <c r="CY31" s="106"/>
      <c r="CZ31" s="106"/>
      <c r="DA31" s="106"/>
      <c r="DB31" s="106"/>
      <c r="DC31" s="106"/>
      <c r="DD31" s="106"/>
      <c r="DE31" s="106"/>
      <c r="DF31" s="106"/>
      <c r="DG31" s="106"/>
      <c r="DH31" s="106"/>
      <c r="DI31" s="106"/>
      <c r="DJ31" s="106"/>
      <c r="DK31" s="106"/>
      <c r="DL31" s="106"/>
      <c r="DM31" s="106"/>
      <c r="DN31" s="106"/>
      <c r="DO31" s="106"/>
      <c r="DP31" s="106"/>
      <c r="DQ31" s="106"/>
      <c r="DR31" s="106"/>
      <c r="DS31" s="106"/>
      <c r="DT31" s="106"/>
      <c r="DU31" s="106"/>
      <c r="DV31" s="106"/>
      <c r="DW31" s="106"/>
      <c r="DX31" s="106"/>
      <c r="DY31" s="106"/>
      <c r="DZ31" s="106"/>
      <c r="EA31" s="106"/>
      <c r="EB31" s="106"/>
      <c r="EC31" s="106"/>
      <c r="ED31" s="106"/>
      <c r="EE31" s="106"/>
      <c r="EF31" s="106"/>
      <c r="EG31" s="106"/>
      <c r="EH31" s="106"/>
      <c r="EI31" s="106"/>
      <c r="EJ31" s="106"/>
      <c r="EK31" s="106"/>
      <c r="EL31" s="106"/>
      <c r="EM31" s="106"/>
      <c r="EN31" s="106"/>
      <c r="EO31" s="106"/>
      <c r="EP31" s="106"/>
      <c r="EQ31" s="106"/>
      <c r="ER31" s="106"/>
      <c r="ES31" s="106"/>
      <c r="ET31" s="106"/>
      <c r="EU31" s="106"/>
      <c r="EV31" s="106"/>
      <c r="EW31" s="106"/>
      <c r="EX31" s="106"/>
      <c r="EY31" s="106"/>
      <c r="EZ31" s="106"/>
      <c r="FA31" s="26"/>
      <c r="FB31" s="26"/>
      <c r="FC31" s="26"/>
      <c r="FD31" s="26"/>
      <c r="FE31" s="26"/>
      <c r="FF31" s="26"/>
      <c r="FG31" s="26"/>
      <c r="FH31" s="26"/>
      <c r="FI31" s="26"/>
      <c r="FJ31" s="26"/>
      <c r="FK31" s="26"/>
      <c r="FL31" s="26"/>
      <c r="FM31" s="26"/>
      <c r="FN31" s="26"/>
      <c r="FO31" s="26"/>
      <c r="FP31" s="26"/>
      <c r="FQ31" s="26"/>
      <c r="FR31" s="26"/>
      <c r="FS31" s="26"/>
      <c r="FT31" s="26"/>
      <c r="FU31" s="26"/>
      <c r="FV31" s="26"/>
      <c r="FW31" s="26"/>
      <c r="FX31" s="26"/>
      <c r="FY31" s="26"/>
      <c r="FZ31" s="26"/>
      <c r="GA31" s="26"/>
      <c r="GB31" s="26"/>
      <c r="GC31" s="26"/>
      <c r="GD31" s="26"/>
      <c r="GE31" s="26"/>
      <c r="GF31" s="26"/>
      <c r="GG31" s="26"/>
      <c r="GH31" s="26"/>
      <c r="GI31" s="26"/>
      <c r="GJ31" s="26"/>
      <c r="GK31" s="26"/>
      <c r="GL31" s="26"/>
      <c r="GM31" s="26"/>
      <c r="GN31" s="26"/>
      <c r="GO31" s="26"/>
      <c r="GP31" s="26"/>
      <c r="GQ31" s="26"/>
      <c r="GR31" s="26"/>
      <c r="GS31" s="26"/>
      <c r="GT31" s="26"/>
      <c r="GU31" s="26"/>
      <c r="GV31" s="26"/>
      <c r="GW31" s="26"/>
      <c r="GX31" s="26"/>
      <c r="GY31" s="26"/>
      <c r="GZ31" s="26"/>
      <c r="HA31" s="26"/>
      <c r="HB31" s="26"/>
      <c r="HC31" s="26"/>
      <c r="HD31" s="26"/>
      <c r="HE31" s="26"/>
      <c r="HF31" s="26"/>
      <c r="HG31" s="26"/>
      <c r="HH31" s="26"/>
      <c r="HI31" s="26"/>
      <c r="HJ31" s="26"/>
      <c r="HK31" s="26"/>
      <c r="HL31" s="26"/>
      <c r="HM31" s="26"/>
      <c r="HN31" s="26"/>
      <c r="HO31" s="26"/>
      <c r="HP31" s="26"/>
      <c r="HQ31" s="26"/>
      <c r="HR31" s="26"/>
      <c r="HS31" s="26"/>
      <c r="HT31" s="26"/>
      <c r="HU31" s="26"/>
      <c r="HV31" s="26"/>
      <c r="HW31" s="26"/>
      <c r="HX31" s="26"/>
      <c r="HY31" s="26"/>
      <c r="HZ31" s="26"/>
      <c r="IA31" s="26"/>
      <c r="IB31" s="26"/>
      <c r="IC31" s="26"/>
      <c r="ID31" s="26"/>
      <c r="IE31" s="26"/>
      <c r="IF31" s="26"/>
      <c r="IG31" s="26"/>
      <c r="IH31" s="26"/>
      <c r="II31" s="26"/>
      <c r="IJ31" s="26"/>
      <c r="IK31" s="26"/>
      <c r="IL31" s="26"/>
      <c r="IM31" s="26"/>
      <c r="IN31" s="26"/>
      <c r="IO31" s="26"/>
    </row>
    <row r="32" ht="27.75" customHeight="true" spans="1:249">
      <c r="A32" s="103"/>
      <c r="B32" s="104"/>
      <c r="C32" s="103"/>
      <c r="D32" s="104"/>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6"/>
      <c r="BQ32" s="106"/>
      <c r="BR32" s="106"/>
      <c r="BS32" s="106"/>
      <c r="BT32" s="106"/>
      <c r="BU32" s="106"/>
      <c r="BV32" s="106"/>
      <c r="BW32" s="106"/>
      <c r="BX32" s="106"/>
      <c r="BY32" s="106"/>
      <c r="BZ32" s="106"/>
      <c r="CA32" s="106"/>
      <c r="CB32" s="106"/>
      <c r="CC32" s="106"/>
      <c r="CD32" s="106"/>
      <c r="CE32" s="106"/>
      <c r="CF32" s="106"/>
      <c r="CG32" s="106"/>
      <c r="CH32" s="106"/>
      <c r="CI32" s="106"/>
      <c r="CJ32" s="106"/>
      <c r="CK32" s="106"/>
      <c r="CL32" s="106"/>
      <c r="CM32" s="106"/>
      <c r="CN32" s="106"/>
      <c r="CO32" s="106"/>
      <c r="CP32" s="106"/>
      <c r="CQ32" s="106"/>
      <c r="CR32" s="106"/>
      <c r="CS32" s="106"/>
      <c r="CT32" s="106"/>
      <c r="CU32" s="106"/>
      <c r="CV32" s="106"/>
      <c r="CW32" s="106"/>
      <c r="CX32" s="106"/>
      <c r="CY32" s="106"/>
      <c r="CZ32" s="106"/>
      <c r="DA32" s="106"/>
      <c r="DB32" s="106"/>
      <c r="DC32" s="106"/>
      <c r="DD32" s="106"/>
      <c r="DE32" s="106"/>
      <c r="DF32" s="106"/>
      <c r="DG32" s="106"/>
      <c r="DH32" s="106"/>
      <c r="DI32" s="106"/>
      <c r="DJ32" s="106"/>
      <c r="DK32" s="106"/>
      <c r="DL32" s="106"/>
      <c r="DM32" s="106"/>
      <c r="DN32" s="106"/>
      <c r="DO32" s="106"/>
      <c r="DP32" s="106"/>
      <c r="DQ32" s="106"/>
      <c r="DR32" s="106"/>
      <c r="DS32" s="106"/>
      <c r="DT32" s="106"/>
      <c r="DU32" s="106"/>
      <c r="DV32" s="106"/>
      <c r="DW32" s="106"/>
      <c r="DX32" s="106"/>
      <c r="DY32" s="106"/>
      <c r="DZ32" s="106"/>
      <c r="EA32" s="106"/>
      <c r="EB32" s="106"/>
      <c r="EC32" s="106"/>
      <c r="ED32" s="106"/>
      <c r="EE32" s="106"/>
      <c r="EF32" s="106"/>
      <c r="EG32" s="106"/>
      <c r="EH32" s="106"/>
      <c r="EI32" s="106"/>
      <c r="EJ32" s="106"/>
      <c r="EK32" s="106"/>
      <c r="EL32" s="106"/>
      <c r="EM32" s="106"/>
      <c r="EN32" s="106"/>
      <c r="EO32" s="106"/>
      <c r="EP32" s="106"/>
      <c r="EQ32" s="106"/>
      <c r="ER32" s="106"/>
      <c r="ES32" s="106"/>
      <c r="ET32" s="106"/>
      <c r="EU32" s="106"/>
      <c r="EV32" s="106"/>
      <c r="EW32" s="106"/>
      <c r="EX32" s="106"/>
      <c r="EY32" s="106"/>
      <c r="EZ32" s="106"/>
      <c r="FA32" s="26"/>
      <c r="FB32" s="26"/>
      <c r="FC32" s="26"/>
      <c r="FD32" s="26"/>
      <c r="FE32" s="26"/>
      <c r="FF32" s="26"/>
      <c r="FG32" s="26"/>
      <c r="FH32" s="26"/>
      <c r="FI32" s="26"/>
      <c r="FJ32" s="26"/>
      <c r="FK32" s="26"/>
      <c r="FL32" s="26"/>
      <c r="FM32" s="26"/>
      <c r="FN32" s="26"/>
      <c r="FO32" s="26"/>
      <c r="FP32" s="26"/>
      <c r="FQ32" s="26"/>
      <c r="FR32" s="26"/>
      <c r="FS32" s="26"/>
      <c r="FT32" s="26"/>
      <c r="FU32" s="26"/>
      <c r="FV32" s="26"/>
      <c r="FW32" s="26"/>
      <c r="FX32" s="26"/>
      <c r="FY32" s="26"/>
      <c r="FZ32" s="26"/>
      <c r="GA32" s="26"/>
      <c r="GB32" s="26"/>
      <c r="GC32" s="26"/>
      <c r="GD32" s="26"/>
      <c r="GE32" s="26"/>
      <c r="GF32" s="26"/>
      <c r="GG32" s="26"/>
      <c r="GH32" s="26"/>
      <c r="GI32" s="26"/>
      <c r="GJ32" s="26"/>
      <c r="GK32" s="26"/>
      <c r="GL32" s="26"/>
      <c r="GM32" s="26"/>
      <c r="GN32" s="26"/>
      <c r="GO32" s="26"/>
      <c r="GP32" s="26"/>
      <c r="GQ32" s="26"/>
      <c r="GR32" s="26"/>
      <c r="GS32" s="26"/>
      <c r="GT32" s="26"/>
      <c r="GU32" s="26"/>
      <c r="GV32" s="26"/>
      <c r="GW32" s="26"/>
      <c r="GX32" s="26"/>
      <c r="GY32" s="26"/>
      <c r="GZ32" s="26"/>
      <c r="HA32" s="26"/>
      <c r="HB32" s="26"/>
      <c r="HC32" s="26"/>
      <c r="HD32" s="26"/>
      <c r="HE32" s="26"/>
      <c r="HF32" s="26"/>
      <c r="HG32" s="26"/>
      <c r="HH32" s="26"/>
      <c r="HI32" s="26"/>
      <c r="HJ32" s="26"/>
      <c r="HK32" s="26"/>
      <c r="HL32" s="26"/>
      <c r="HM32" s="26"/>
      <c r="HN32" s="26"/>
      <c r="HO32" s="26"/>
      <c r="HP32" s="26"/>
      <c r="HQ32" s="26"/>
      <c r="HR32" s="26"/>
      <c r="HS32" s="26"/>
      <c r="HT32" s="26"/>
      <c r="HU32" s="26"/>
      <c r="HV32" s="26"/>
      <c r="HW32" s="26"/>
      <c r="HX32" s="26"/>
      <c r="HY32" s="26"/>
      <c r="HZ32" s="26"/>
      <c r="IA32" s="26"/>
      <c r="IB32" s="26"/>
      <c r="IC32" s="26"/>
      <c r="ID32" s="26"/>
      <c r="IE32" s="26"/>
      <c r="IF32" s="26"/>
      <c r="IG32" s="26"/>
      <c r="IH32" s="26"/>
      <c r="II32" s="26"/>
      <c r="IJ32" s="26"/>
      <c r="IK32" s="26"/>
      <c r="IL32" s="26"/>
      <c r="IM32" s="26"/>
      <c r="IN32" s="26"/>
      <c r="IO32" s="26"/>
    </row>
    <row r="33" ht="27.75" customHeight="true" spans="1:249">
      <c r="A33" s="103"/>
      <c r="B33" s="103"/>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3"/>
      <c r="BC33" s="103"/>
      <c r="BD33" s="103"/>
      <c r="BE33" s="103"/>
      <c r="BF33" s="103"/>
      <c r="BG33" s="103"/>
      <c r="BH33" s="103"/>
      <c r="BI33" s="103"/>
      <c r="BJ33" s="103"/>
      <c r="BK33" s="103"/>
      <c r="BL33" s="103"/>
      <c r="BM33" s="103"/>
      <c r="BN33" s="103"/>
      <c r="BO33" s="103"/>
      <c r="BP33" s="103"/>
      <c r="BQ33" s="103"/>
      <c r="BR33" s="103"/>
      <c r="BS33" s="103"/>
      <c r="BT33" s="103"/>
      <c r="BU33" s="103"/>
      <c r="BV33" s="103"/>
      <c r="BW33" s="103"/>
      <c r="BX33" s="103"/>
      <c r="BY33" s="103"/>
      <c r="BZ33" s="103"/>
      <c r="CA33" s="103"/>
      <c r="CB33" s="103"/>
      <c r="CC33" s="103"/>
      <c r="CD33" s="103"/>
      <c r="CE33" s="103"/>
      <c r="CF33" s="103"/>
      <c r="CG33" s="103"/>
      <c r="CH33" s="103"/>
      <c r="CI33" s="103"/>
      <c r="CJ33" s="103"/>
      <c r="CK33" s="103"/>
      <c r="CL33" s="103"/>
      <c r="CM33" s="103"/>
      <c r="CN33" s="103"/>
      <c r="CO33" s="103"/>
      <c r="CP33" s="103"/>
      <c r="CQ33" s="103"/>
      <c r="CR33" s="103"/>
      <c r="CS33" s="103"/>
      <c r="CT33" s="103"/>
      <c r="CU33" s="103"/>
      <c r="CV33" s="103"/>
      <c r="CW33" s="103"/>
      <c r="CX33" s="103"/>
      <c r="CY33" s="103"/>
      <c r="CZ33" s="103"/>
      <c r="DA33" s="103"/>
      <c r="DB33" s="103"/>
      <c r="DC33" s="103"/>
      <c r="DD33" s="103"/>
      <c r="DE33" s="103"/>
      <c r="DF33" s="103"/>
      <c r="DG33" s="103"/>
      <c r="DH33" s="103"/>
      <c r="DI33" s="103"/>
      <c r="DJ33" s="103"/>
      <c r="DK33" s="103"/>
      <c r="DL33" s="103"/>
      <c r="DM33" s="103"/>
      <c r="DN33" s="103"/>
      <c r="DO33" s="103"/>
      <c r="DP33" s="103"/>
      <c r="DQ33" s="103"/>
      <c r="DR33" s="103"/>
      <c r="DS33" s="103"/>
      <c r="DT33" s="103"/>
      <c r="DU33" s="103"/>
      <c r="DV33" s="103"/>
      <c r="DW33" s="103"/>
      <c r="DX33" s="103"/>
      <c r="DY33" s="103"/>
      <c r="DZ33" s="103"/>
      <c r="EA33" s="103"/>
      <c r="EB33" s="103"/>
      <c r="EC33" s="103"/>
      <c r="ED33" s="103"/>
      <c r="EE33" s="103"/>
      <c r="EF33" s="103"/>
      <c r="EG33" s="103"/>
      <c r="EH33" s="103"/>
      <c r="EI33" s="103"/>
      <c r="EJ33" s="103"/>
      <c r="EK33" s="103"/>
      <c r="EL33" s="103"/>
      <c r="EM33" s="103"/>
      <c r="EN33" s="103"/>
      <c r="EO33" s="103"/>
      <c r="EP33" s="103"/>
      <c r="EQ33" s="103"/>
      <c r="ER33" s="103"/>
      <c r="ES33" s="103"/>
      <c r="ET33" s="103"/>
      <c r="EU33" s="103"/>
      <c r="EV33" s="103"/>
      <c r="EW33" s="103"/>
      <c r="EX33" s="103"/>
      <c r="EY33" s="103"/>
      <c r="EZ33" s="103"/>
      <c r="FA33" s="107"/>
      <c r="FB33" s="107"/>
      <c r="FC33" s="107"/>
      <c r="FD33" s="107"/>
      <c r="FE33" s="107"/>
      <c r="FF33" s="107"/>
      <c r="FG33" s="107"/>
      <c r="FH33" s="107"/>
      <c r="FI33" s="107"/>
      <c r="FJ33" s="107"/>
      <c r="FK33" s="107"/>
      <c r="FL33" s="107"/>
      <c r="FM33" s="107"/>
      <c r="FN33" s="107"/>
      <c r="FO33" s="107"/>
      <c r="FP33" s="107"/>
      <c r="FQ33" s="107"/>
      <c r="FR33" s="107"/>
      <c r="FS33" s="107"/>
      <c r="FT33" s="107"/>
      <c r="FU33" s="107"/>
      <c r="FV33" s="107"/>
      <c r="FW33" s="107"/>
      <c r="FX33" s="107"/>
      <c r="FY33" s="107"/>
      <c r="FZ33" s="107"/>
      <c r="GA33" s="107"/>
      <c r="GB33" s="107"/>
      <c r="GC33" s="107"/>
      <c r="GD33" s="107"/>
      <c r="GE33" s="107"/>
      <c r="GF33" s="107"/>
      <c r="GG33" s="107"/>
      <c r="GH33" s="107"/>
      <c r="GI33" s="107"/>
      <c r="GJ33" s="107"/>
      <c r="GK33" s="107"/>
      <c r="GL33" s="107"/>
      <c r="GM33" s="107"/>
      <c r="GN33" s="107"/>
      <c r="GO33" s="107"/>
      <c r="GP33" s="107"/>
      <c r="GQ33" s="107"/>
      <c r="GR33" s="107"/>
      <c r="GS33" s="107"/>
      <c r="GT33" s="107"/>
      <c r="GU33" s="107"/>
      <c r="GV33" s="107"/>
      <c r="GW33" s="107"/>
      <c r="GX33" s="107"/>
      <c r="GY33" s="107"/>
      <c r="GZ33" s="107"/>
      <c r="HA33" s="107"/>
      <c r="HB33" s="107"/>
      <c r="HC33" s="107"/>
      <c r="HD33" s="107"/>
      <c r="HE33" s="107"/>
      <c r="HF33" s="107"/>
      <c r="HG33" s="107"/>
      <c r="HH33" s="107"/>
      <c r="HI33" s="107"/>
      <c r="HJ33" s="107"/>
      <c r="HK33" s="107"/>
      <c r="HL33" s="107"/>
      <c r="HM33" s="107"/>
      <c r="HN33" s="107"/>
      <c r="HO33" s="107"/>
      <c r="HP33" s="107"/>
      <c r="HQ33" s="107"/>
      <c r="HR33" s="107"/>
      <c r="HS33" s="107"/>
      <c r="HT33" s="107"/>
      <c r="HU33" s="107"/>
      <c r="HV33" s="107"/>
      <c r="HW33" s="107"/>
      <c r="HX33" s="107"/>
      <c r="HY33" s="107"/>
      <c r="HZ33" s="107"/>
      <c r="IA33" s="107"/>
      <c r="IB33" s="107"/>
      <c r="IC33" s="107"/>
      <c r="ID33" s="107"/>
      <c r="IE33" s="107"/>
      <c r="IF33" s="107"/>
      <c r="IG33" s="107"/>
      <c r="IH33" s="107"/>
      <c r="II33" s="107"/>
      <c r="IJ33" s="107"/>
      <c r="IK33" s="107"/>
      <c r="IL33" s="107"/>
      <c r="IM33" s="107"/>
      <c r="IN33" s="107"/>
      <c r="IO33" s="107"/>
    </row>
    <row r="34" ht="27.75" customHeight="true" spans="1:249">
      <c r="A34" s="103"/>
      <c r="B34" s="103"/>
      <c r="C34" s="103"/>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3"/>
      <c r="BC34" s="103"/>
      <c r="BD34" s="103"/>
      <c r="BE34" s="103"/>
      <c r="BF34" s="103"/>
      <c r="BG34" s="103"/>
      <c r="BH34" s="103"/>
      <c r="BI34" s="103"/>
      <c r="BJ34" s="103"/>
      <c r="BK34" s="103"/>
      <c r="BL34" s="103"/>
      <c r="BM34" s="103"/>
      <c r="BN34" s="103"/>
      <c r="BO34" s="103"/>
      <c r="BP34" s="103"/>
      <c r="BQ34" s="103"/>
      <c r="BR34" s="103"/>
      <c r="BS34" s="103"/>
      <c r="BT34" s="103"/>
      <c r="BU34" s="103"/>
      <c r="BV34" s="103"/>
      <c r="BW34" s="103"/>
      <c r="BX34" s="103"/>
      <c r="BY34" s="103"/>
      <c r="BZ34" s="103"/>
      <c r="CA34" s="103"/>
      <c r="CB34" s="103"/>
      <c r="CC34" s="103"/>
      <c r="CD34" s="103"/>
      <c r="CE34" s="103"/>
      <c r="CF34" s="103"/>
      <c r="CG34" s="103"/>
      <c r="CH34" s="103"/>
      <c r="CI34" s="103"/>
      <c r="CJ34" s="103"/>
      <c r="CK34" s="103"/>
      <c r="CL34" s="103"/>
      <c r="CM34" s="103"/>
      <c r="CN34" s="103"/>
      <c r="CO34" s="103"/>
      <c r="CP34" s="103"/>
      <c r="CQ34" s="103"/>
      <c r="CR34" s="103"/>
      <c r="CS34" s="103"/>
      <c r="CT34" s="103"/>
      <c r="CU34" s="103"/>
      <c r="CV34" s="103"/>
      <c r="CW34" s="103"/>
      <c r="CX34" s="103"/>
      <c r="CY34" s="103"/>
      <c r="CZ34" s="103"/>
      <c r="DA34" s="103"/>
      <c r="DB34" s="103"/>
      <c r="DC34" s="103"/>
      <c r="DD34" s="103"/>
      <c r="DE34" s="103"/>
      <c r="DF34" s="103"/>
      <c r="DG34" s="103"/>
      <c r="DH34" s="103"/>
      <c r="DI34" s="103"/>
      <c r="DJ34" s="103"/>
      <c r="DK34" s="103"/>
      <c r="DL34" s="103"/>
      <c r="DM34" s="103"/>
      <c r="DN34" s="103"/>
      <c r="DO34" s="103"/>
      <c r="DP34" s="103"/>
      <c r="DQ34" s="103"/>
      <c r="DR34" s="103"/>
      <c r="DS34" s="103"/>
      <c r="DT34" s="103"/>
      <c r="DU34" s="103"/>
      <c r="DV34" s="103"/>
      <c r="DW34" s="103"/>
      <c r="DX34" s="103"/>
      <c r="DY34" s="103"/>
      <c r="DZ34" s="103"/>
      <c r="EA34" s="103"/>
      <c r="EB34" s="103"/>
      <c r="EC34" s="103"/>
      <c r="ED34" s="103"/>
      <c r="EE34" s="103"/>
      <c r="EF34" s="103"/>
      <c r="EG34" s="103"/>
      <c r="EH34" s="103"/>
      <c r="EI34" s="103"/>
      <c r="EJ34" s="103"/>
      <c r="EK34" s="103"/>
      <c r="EL34" s="103"/>
      <c r="EM34" s="103"/>
      <c r="EN34" s="103"/>
      <c r="EO34" s="103"/>
      <c r="EP34" s="103"/>
      <c r="EQ34" s="103"/>
      <c r="ER34" s="103"/>
      <c r="ES34" s="103"/>
      <c r="ET34" s="103"/>
      <c r="EU34" s="103"/>
      <c r="EV34" s="103"/>
      <c r="EW34" s="103"/>
      <c r="EX34" s="103"/>
      <c r="EY34" s="103"/>
      <c r="EZ34" s="103"/>
      <c r="FA34" s="107"/>
      <c r="FB34" s="107"/>
      <c r="FC34" s="107"/>
      <c r="FD34" s="107"/>
      <c r="FE34" s="107"/>
      <c r="FF34" s="107"/>
      <c r="FG34" s="107"/>
      <c r="FH34" s="107"/>
      <c r="FI34" s="107"/>
      <c r="FJ34" s="107"/>
      <c r="FK34" s="107"/>
      <c r="FL34" s="107"/>
      <c r="FM34" s="107"/>
      <c r="FN34" s="107"/>
      <c r="FO34" s="107"/>
      <c r="FP34" s="107"/>
      <c r="FQ34" s="107"/>
      <c r="FR34" s="107"/>
      <c r="FS34" s="107"/>
      <c r="FT34" s="107"/>
      <c r="FU34" s="107"/>
      <c r="FV34" s="107"/>
      <c r="FW34" s="107"/>
      <c r="FX34" s="107"/>
      <c r="FY34" s="107"/>
      <c r="FZ34" s="107"/>
      <c r="GA34" s="107"/>
      <c r="GB34" s="107"/>
      <c r="GC34" s="107"/>
      <c r="GD34" s="107"/>
      <c r="GE34" s="107"/>
      <c r="GF34" s="107"/>
      <c r="GG34" s="107"/>
      <c r="GH34" s="107"/>
      <c r="GI34" s="107"/>
      <c r="GJ34" s="107"/>
      <c r="GK34" s="107"/>
      <c r="GL34" s="107"/>
      <c r="GM34" s="107"/>
      <c r="GN34" s="107"/>
      <c r="GO34" s="107"/>
      <c r="GP34" s="107"/>
      <c r="GQ34" s="107"/>
      <c r="GR34" s="107"/>
      <c r="GS34" s="107"/>
      <c r="GT34" s="107"/>
      <c r="GU34" s="107"/>
      <c r="GV34" s="107"/>
      <c r="GW34" s="107"/>
      <c r="GX34" s="107"/>
      <c r="GY34" s="107"/>
      <c r="GZ34" s="107"/>
      <c r="HA34" s="107"/>
      <c r="HB34" s="107"/>
      <c r="HC34" s="107"/>
      <c r="HD34" s="107"/>
      <c r="HE34" s="107"/>
      <c r="HF34" s="107"/>
      <c r="HG34" s="107"/>
      <c r="HH34" s="107"/>
      <c r="HI34" s="107"/>
      <c r="HJ34" s="107"/>
      <c r="HK34" s="107"/>
      <c r="HL34" s="107"/>
      <c r="HM34" s="107"/>
      <c r="HN34" s="107"/>
      <c r="HO34" s="107"/>
      <c r="HP34" s="107"/>
      <c r="HQ34" s="107"/>
      <c r="HR34" s="107"/>
      <c r="HS34" s="107"/>
      <c r="HT34" s="107"/>
      <c r="HU34" s="107"/>
      <c r="HV34" s="107"/>
      <c r="HW34" s="107"/>
      <c r="HX34" s="107"/>
      <c r="HY34" s="107"/>
      <c r="HZ34" s="107"/>
      <c r="IA34" s="107"/>
      <c r="IB34" s="107"/>
      <c r="IC34" s="107"/>
      <c r="ID34" s="107"/>
      <c r="IE34" s="107"/>
      <c r="IF34" s="107"/>
      <c r="IG34" s="107"/>
      <c r="IH34" s="107"/>
      <c r="II34" s="107"/>
      <c r="IJ34" s="107"/>
      <c r="IK34" s="107"/>
      <c r="IL34" s="107"/>
      <c r="IM34" s="107"/>
      <c r="IN34" s="107"/>
      <c r="IO34" s="107"/>
    </row>
    <row r="35" ht="27.75" customHeight="true" spans="1:249">
      <c r="A35" s="103"/>
      <c r="B35" s="103"/>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3"/>
      <c r="BQ35" s="103"/>
      <c r="BR35" s="103"/>
      <c r="BS35" s="103"/>
      <c r="BT35" s="103"/>
      <c r="BU35" s="103"/>
      <c r="BV35" s="103"/>
      <c r="BW35" s="103"/>
      <c r="BX35" s="103"/>
      <c r="BY35" s="103"/>
      <c r="BZ35" s="103"/>
      <c r="CA35" s="103"/>
      <c r="CB35" s="103"/>
      <c r="CC35" s="103"/>
      <c r="CD35" s="103"/>
      <c r="CE35" s="103"/>
      <c r="CF35" s="103"/>
      <c r="CG35" s="103"/>
      <c r="CH35" s="103"/>
      <c r="CI35" s="103"/>
      <c r="CJ35" s="103"/>
      <c r="CK35" s="103"/>
      <c r="CL35" s="103"/>
      <c r="CM35" s="103"/>
      <c r="CN35" s="103"/>
      <c r="CO35" s="103"/>
      <c r="CP35" s="103"/>
      <c r="CQ35" s="103"/>
      <c r="CR35" s="103"/>
      <c r="CS35" s="103"/>
      <c r="CT35" s="103"/>
      <c r="CU35" s="103"/>
      <c r="CV35" s="103"/>
      <c r="CW35" s="103"/>
      <c r="CX35" s="103"/>
      <c r="CY35" s="103"/>
      <c r="CZ35" s="103"/>
      <c r="DA35" s="103"/>
      <c r="DB35" s="103"/>
      <c r="DC35" s="103"/>
      <c r="DD35" s="103"/>
      <c r="DE35" s="103"/>
      <c r="DF35" s="103"/>
      <c r="DG35" s="103"/>
      <c r="DH35" s="103"/>
      <c r="DI35" s="103"/>
      <c r="DJ35" s="103"/>
      <c r="DK35" s="103"/>
      <c r="DL35" s="103"/>
      <c r="DM35" s="103"/>
      <c r="DN35" s="103"/>
      <c r="DO35" s="103"/>
      <c r="DP35" s="103"/>
      <c r="DQ35" s="103"/>
      <c r="DR35" s="103"/>
      <c r="DS35" s="103"/>
      <c r="DT35" s="103"/>
      <c r="DU35" s="103"/>
      <c r="DV35" s="103"/>
      <c r="DW35" s="103"/>
      <c r="DX35" s="103"/>
      <c r="DY35" s="103"/>
      <c r="DZ35" s="103"/>
      <c r="EA35" s="103"/>
      <c r="EB35" s="103"/>
      <c r="EC35" s="103"/>
      <c r="ED35" s="103"/>
      <c r="EE35" s="103"/>
      <c r="EF35" s="103"/>
      <c r="EG35" s="103"/>
      <c r="EH35" s="103"/>
      <c r="EI35" s="103"/>
      <c r="EJ35" s="103"/>
      <c r="EK35" s="103"/>
      <c r="EL35" s="103"/>
      <c r="EM35" s="103"/>
      <c r="EN35" s="103"/>
      <c r="EO35" s="103"/>
      <c r="EP35" s="103"/>
      <c r="EQ35" s="103"/>
      <c r="ER35" s="103"/>
      <c r="ES35" s="103"/>
      <c r="ET35" s="103"/>
      <c r="EU35" s="103"/>
      <c r="EV35" s="103"/>
      <c r="EW35" s="103"/>
      <c r="EX35" s="103"/>
      <c r="EY35" s="103"/>
      <c r="EZ35" s="103"/>
      <c r="FA35" s="107"/>
      <c r="FB35" s="107"/>
      <c r="FC35" s="107"/>
      <c r="FD35" s="107"/>
      <c r="FE35" s="107"/>
      <c r="FF35" s="107"/>
      <c r="FG35" s="107"/>
      <c r="FH35" s="107"/>
      <c r="FI35" s="107"/>
      <c r="FJ35" s="107"/>
      <c r="FK35" s="107"/>
      <c r="FL35" s="107"/>
      <c r="FM35" s="107"/>
      <c r="FN35" s="107"/>
      <c r="FO35" s="107"/>
      <c r="FP35" s="107"/>
      <c r="FQ35" s="107"/>
      <c r="FR35" s="107"/>
      <c r="FS35" s="107"/>
      <c r="FT35" s="107"/>
      <c r="FU35" s="107"/>
      <c r="FV35" s="107"/>
      <c r="FW35" s="107"/>
      <c r="FX35" s="107"/>
      <c r="FY35" s="107"/>
      <c r="FZ35" s="107"/>
      <c r="GA35" s="107"/>
      <c r="GB35" s="107"/>
      <c r="GC35" s="107"/>
      <c r="GD35" s="107"/>
      <c r="GE35" s="107"/>
      <c r="GF35" s="107"/>
      <c r="GG35" s="107"/>
      <c r="GH35" s="107"/>
      <c r="GI35" s="107"/>
      <c r="GJ35" s="107"/>
      <c r="GK35" s="107"/>
      <c r="GL35" s="107"/>
      <c r="GM35" s="107"/>
      <c r="GN35" s="107"/>
      <c r="GO35" s="107"/>
      <c r="GP35" s="107"/>
      <c r="GQ35" s="107"/>
      <c r="GR35" s="107"/>
      <c r="GS35" s="107"/>
      <c r="GT35" s="107"/>
      <c r="GU35" s="107"/>
      <c r="GV35" s="107"/>
      <c r="GW35" s="107"/>
      <c r="GX35" s="107"/>
      <c r="GY35" s="107"/>
      <c r="GZ35" s="107"/>
      <c r="HA35" s="107"/>
      <c r="HB35" s="107"/>
      <c r="HC35" s="107"/>
      <c r="HD35" s="107"/>
      <c r="HE35" s="107"/>
      <c r="HF35" s="107"/>
      <c r="HG35" s="107"/>
      <c r="HH35" s="107"/>
      <c r="HI35" s="107"/>
      <c r="HJ35" s="107"/>
      <c r="HK35" s="107"/>
      <c r="HL35" s="107"/>
      <c r="HM35" s="107"/>
      <c r="HN35" s="107"/>
      <c r="HO35" s="107"/>
      <c r="HP35" s="107"/>
      <c r="HQ35" s="107"/>
      <c r="HR35" s="107"/>
      <c r="HS35" s="107"/>
      <c r="HT35" s="107"/>
      <c r="HU35" s="107"/>
      <c r="HV35" s="107"/>
      <c r="HW35" s="107"/>
      <c r="HX35" s="107"/>
      <c r="HY35" s="107"/>
      <c r="HZ35" s="107"/>
      <c r="IA35" s="107"/>
      <c r="IB35" s="107"/>
      <c r="IC35" s="107"/>
      <c r="ID35" s="107"/>
      <c r="IE35" s="107"/>
      <c r="IF35" s="107"/>
      <c r="IG35" s="107"/>
      <c r="IH35" s="107"/>
      <c r="II35" s="107"/>
      <c r="IJ35" s="107"/>
      <c r="IK35" s="107"/>
      <c r="IL35" s="107"/>
      <c r="IM35" s="107"/>
      <c r="IN35" s="107"/>
      <c r="IO35" s="107"/>
    </row>
    <row r="36" ht="27.75" customHeight="true" spans="1:249">
      <c r="A36" s="103"/>
      <c r="B36" s="103"/>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3"/>
      <c r="BQ36" s="103"/>
      <c r="BR36" s="103"/>
      <c r="BS36" s="103"/>
      <c r="BT36" s="103"/>
      <c r="BU36" s="103"/>
      <c r="BV36" s="103"/>
      <c r="BW36" s="103"/>
      <c r="BX36" s="103"/>
      <c r="BY36" s="103"/>
      <c r="BZ36" s="103"/>
      <c r="CA36" s="103"/>
      <c r="CB36" s="103"/>
      <c r="CC36" s="103"/>
      <c r="CD36" s="103"/>
      <c r="CE36" s="103"/>
      <c r="CF36" s="103"/>
      <c r="CG36" s="103"/>
      <c r="CH36" s="103"/>
      <c r="CI36" s="103"/>
      <c r="CJ36" s="103"/>
      <c r="CK36" s="103"/>
      <c r="CL36" s="103"/>
      <c r="CM36" s="103"/>
      <c r="CN36" s="103"/>
      <c r="CO36" s="103"/>
      <c r="CP36" s="103"/>
      <c r="CQ36" s="103"/>
      <c r="CR36" s="103"/>
      <c r="CS36" s="103"/>
      <c r="CT36" s="103"/>
      <c r="CU36" s="103"/>
      <c r="CV36" s="103"/>
      <c r="CW36" s="103"/>
      <c r="CX36" s="103"/>
      <c r="CY36" s="103"/>
      <c r="CZ36" s="103"/>
      <c r="DA36" s="103"/>
      <c r="DB36" s="103"/>
      <c r="DC36" s="103"/>
      <c r="DD36" s="103"/>
      <c r="DE36" s="103"/>
      <c r="DF36" s="103"/>
      <c r="DG36" s="103"/>
      <c r="DH36" s="103"/>
      <c r="DI36" s="103"/>
      <c r="DJ36" s="103"/>
      <c r="DK36" s="103"/>
      <c r="DL36" s="103"/>
      <c r="DM36" s="103"/>
      <c r="DN36" s="103"/>
      <c r="DO36" s="103"/>
      <c r="DP36" s="103"/>
      <c r="DQ36" s="103"/>
      <c r="DR36" s="103"/>
      <c r="DS36" s="103"/>
      <c r="DT36" s="103"/>
      <c r="DU36" s="103"/>
      <c r="DV36" s="103"/>
      <c r="DW36" s="103"/>
      <c r="DX36" s="103"/>
      <c r="DY36" s="103"/>
      <c r="DZ36" s="103"/>
      <c r="EA36" s="103"/>
      <c r="EB36" s="103"/>
      <c r="EC36" s="103"/>
      <c r="ED36" s="103"/>
      <c r="EE36" s="103"/>
      <c r="EF36" s="103"/>
      <c r="EG36" s="103"/>
      <c r="EH36" s="103"/>
      <c r="EI36" s="103"/>
      <c r="EJ36" s="103"/>
      <c r="EK36" s="103"/>
      <c r="EL36" s="103"/>
      <c r="EM36" s="103"/>
      <c r="EN36" s="103"/>
      <c r="EO36" s="103"/>
      <c r="EP36" s="103"/>
      <c r="EQ36" s="103"/>
      <c r="ER36" s="103"/>
      <c r="ES36" s="103"/>
      <c r="ET36" s="103"/>
      <c r="EU36" s="103"/>
      <c r="EV36" s="103"/>
      <c r="EW36" s="103"/>
      <c r="EX36" s="103"/>
      <c r="EY36" s="103"/>
      <c r="EZ36" s="103"/>
      <c r="FA36" s="107"/>
      <c r="FB36" s="107"/>
      <c r="FC36" s="107"/>
      <c r="FD36" s="107"/>
      <c r="FE36" s="107"/>
      <c r="FF36" s="107"/>
      <c r="FG36" s="107"/>
      <c r="FH36" s="107"/>
      <c r="FI36" s="107"/>
      <c r="FJ36" s="107"/>
      <c r="FK36" s="107"/>
      <c r="FL36" s="107"/>
      <c r="FM36" s="107"/>
      <c r="FN36" s="107"/>
      <c r="FO36" s="107"/>
      <c r="FP36" s="107"/>
      <c r="FQ36" s="107"/>
      <c r="FR36" s="107"/>
      <c r="FS36" s="107"/>
      <c r="FT36" s="107"/>
      <c r="FU36" s="107"/>
      <c r="FV36" s="107"/>
      <c r="FW36" s="107"/>
      <c r="FX36" s="107"/>
      <c r="FY36" s="107"/>
      <c r="FZ36" s="107"/>
      <c r="GA36" s="107"/>
      <c r="GB36" s="107"/>
      <c r="GC36" s="107"/>
      <c r="GD36" s="107"/>
      <c r="GE36" s="107"/>
      <c r="GF36" s="107"/>
      <c r="GG36" s="107"/>
      <c r="GH36" s="107"/>
      <c r="GI36" s="107"/>
      <c r="GJ36" s="107"/>
      <c r="GK36" s="107"/>
      <c r="GL36" s="107"/>
      <c r="GM36" s="107"/>
      <c r="GN36" s="107"/>
      <c r="GO36" s="107"/>
      <c r="GP36" s="107"/>
      <c r="GQ36" s="107"/>
      <c r="GR36" s="107"/>
      <c r="GS36" s="107"/>
      <c r="GT36" s="107"/>
      <c r="GU36" s="107"/>
      <c r="GV36" s="107"/>
      <c r="GW36" s="107"/>
      <c r="GX36" s="107"/>
      <c r="GY36" s="107"/>
      <c r="GZ36" s="107"/>
      <c r="HA36" s="107"/>
      <c r="HB36" s="107"/>
      <c r="HC36" s="107"/>
      <c r="HD36" s="107"/>
      <c r="HE36" s="107"/>
      <c r="HF36" s="107"/>
      <c r="HG36" s="107"/>
      <c r="HH36" s="107"/>
      <c r="HI36" s="107"/>
      <c r="HJ36" s="107"/>
      <c r="HK36" s="107"/>
      <c r="HL36" s="107"/>
      <c r="HM36" s="107"/>
      <c r="HN36" s="107"/>
      <c r="HO36" s="107"/>
      <c r="HP36" s="107"/>
      <c r="HQ36" s="107"/>
      <c r="HR36" s="107"/>
      <c r="HS36" s="107"/>
      <c r="HT36" s="107"/>
      <c r="HU36" s="107"/>
      <c r="HV36" s="107"/>
      <c r="HW36" s="107"/>
      <c r="HX36" s="107"/>
      <c r="HY36" s="107"/>
      <c r="HZ36" s="107"/>
      <c r="IA36" s="107"/>
      <c r="IB36" s="107"/>
      <c r="IC36" s="107"/>
      <c r="ID36" s="107"/>
      <c r="IE36" s="107"/>
      <c r="IF36" s="107"/>
      <c r="IG36" s="107"/>
      <c r="IH36" s="107"/>
      <c r="II36" s="107"/>
      <c r="IJ36" s="107"/>
      <c r="IK36" s="107"/>
      <c r="IL36" s="107"/>
      <c r="IM36" s="107"/>
      <c r="IN36" s="107"/>
      <c r="IO36" s="107"/>
    </row>
  </sheetData>
  <mergeCells count="2">
    <mergeCell ref="A4:B4"/>
    <mergeCell ref="C4:D4"/>
  </mergeCells>
  <printOptions horizontalCentered="true"/>
  <pageMargins left="0.551181092975646" right="0.551181092975646" top="0.78" bottom="0.590551181102362" header="0.590551181102362" footer="0.236220481827503"/>
  <pageSetup paperSize="9" scale="75"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8"/>
  <sheetViews>
    <sheetView showGridLines="0" showZeros="0" view="pageBreakPreview" zoomScaleNormal="115" zoomScaleSheetLayoutView="100" topLeftCell="A5" workbookViewId="0">
      <selection activeCell="E7" sqref="E7"/>
    </sheetView>
  </sheetViews>
  <sheetFormatPr defaultColWidth="9.16666666666667" defaultRowHeight="27.75" customHeight="true" outlineLevelRow="7"/>
  <cols>
    <col min="1" max="1" width="10.8333333333333" style="114" customWidth="true"/>
    <col min="2" max="2" width="18.3333333333333" style="114" customWidth="true"/>
    <col min="3" max="3" width="17.8333333333333" style="114" customWidth="true"/>
    <col min="4" max="4" width="13.5" style="114" customWidth="true"/>
    <col min="5" max="5" width="15" style="114" customWidth="true"/>
    <col min="6" max="6" width="8.83333333333333" style="114" customWidth="true"/>
    <col min="7" max="7" width="9.16666666666667" style="114" customWidth="true"/>
    <col min="8" max="11" width="8.83333333333333" style="114" customWidth="true"/>
    <col min="12" max="13" width="8.83333333333333" style="103" customWidth="true"/>
    <col min="14" max="19" width="8.83333333333333" style="114" customWidth="true"/>
    <col min="20" max="251" width="9" style="103" customWidth="true"/>
    <col min="252" max="252" width="9.16666666666667" customWidth="true"/>
  </cols>
  <sheetData>
    <row r="1" s="108" customFormat="true" ht="27" customHeight="true" spans="1:19">
      <c r="A1" s="28" t="s">
        <v>46</v>
      </c>
      <c r="B1" s="28"/>
      <c r="C1" s="28"/>
      <c r="D1" s="28"/>
      <c r="E1" s="124"/>
      <c r="F1" s="124"/>
      <c r="G1" s="124"/>
      <c r="H1" s="124"/>
      <c r="I1" s="124"/>
      <c r="J1" s="124"/>
      <c r="K1" s="124"/>
      <c r="L1" s="124"/>
      <c r="N1" s="124"/>
      <c r="O1" s="124"/>
      <c r="P1" s="124"/>
      <c r="Q1" s="124"/>
      <c r="R1" s="124"/>
      <c r="S1" s="124"/>
    </row>
    <row r="2" s="105" customFormat="true" ht="40.5" customHeight="true" spans="1:19">
      <c r="A2" s="115" t="s">
        <v>47</v>
      </c>
      <c r="B2" s="115"/>
      <c r="C2" s="115"/>
      <c r="D2" s="115"/>
      <c r="E2" s="115"/>
      <c r="F2" s="115"/>
      <c r="G2" s="115"/>
      <c r="H2" s="115"/>
      <c r="I2" s="115"/>
      <c r="J2" s="115"/>
      <c r="K2" s="115"/>
      <c r="L2" s="115"/>
      <c r="M2" s="115"/>
      <c r="N2" s="115"/>
      <c r="O2" s="115"/>
      <c r="P2" s="115"/>
      <c r="Q2" s="115"/>
      <c r="R2" s="115"/>
      <c r="S2" s="115"/>
    </row>
    <row r="3" s="105" customFormat="true" ht="12.75" customHeight="true" spans="1:19">
      <c r="A3" s="115"/>
      <c r="B3" s="115"/>
      <c r="C3" s="115"/>
      <c r="D3" s="115"/>
      <c r="E3" s="115"/>
      <c r="F3" s="115"/>
      <c r="G3" s="115"/>
      <c r="H3" s="115"/>
      <c r="I3" s="115"/>
      <c r="J3" s="115"/>
      <c r="K3" s="115"/>
      <c r="L3" s="115"/>
      <c r="M3" s="115"/>
      <c r="N3" s="115"/>
      <c r="O3" s="115"/>
      <c r="P3" s="115"/>
      <c r="Q3" s="115"/>
      <c r="R3" s="115"/>
      <c r="S3" s="115"/>
    </row>
    <row r="4" s="25" customFormat="true" ht="22.15" customHeight="true" spans="1:19">
      <c r="A4" s="116" t="s">
        <v>2</v>
      </c>
      <c r="B4" s="117"/>
      <c r="C4" s="117"/>
      <c r="D4" s="117"/>
      <c r="E4" s="117"/>
      <c r="F4" s="117"/>
      <c r="G4" s="117"/>
      <c r="H4" s="117"/>
      <c r="I4" s="117"/>
      <c r="J4" s="117"/>
      <c r="K4" s="117"/>
      <c r="L4" s="117"/>
      <c r="N4" s="117"/>
      <c r="O4" s="117"/>
      <c r="P4" s="117"/>
      <c r="Q4" s="117"/>
      <c r="R4" s="117"/>
      <c r="S4" s="117" t="s">
        <v>3</v>
      </c>
    </row>
    <row r="5" s="113" customFormat="true" ht="29.85" customHeight="true" spans="1:19">
      <c r="A5" s="118" t="s">
        <v>48</v>
      </c>
      <c r="B5" s="118" t="s">
        <v>49</v>
      </c>
      <c r="C5" s="119" t="s">
        <v>50</v>
      </c>
      <c r="D5" s="120" t="s">
        <v>51</v>
      </c>
      <c r="E5" s="120"/>
      <c r="F5" s="120"/>
      <c r="G5" s="120"/>
      <c r="H5" s="120"/>
      <c r="I5" s="120"/>
      <c r="J5" s="120"/>
      <c r="K5" s="120"/>
      <c r="L5" s="120"/>
      <c r="M5" s="120"/>
      <c r="N5" s="118" t="s">
        <v>41</v>
      </c>
      <c r="O5" s="118"/>
      <c r="P5" s="118"/>
      <c r="Q5" s="118"/>
      <c r="R5" s="118"/>
      <c r="S5" s="118"/>
    </row>
    <row r="6" s="113" customFormat="true" ht="29.85" customHeight="true" spans="1:19">
      <c r="A6" s="118"/>
      <c r="B6" s="118"/>
      <c r="C6" s="121"/>
      <c r="D6" s="118" t="s">
        <v>52</v>
      </c>
      <c r="E6" s="125" t="s">
        <v>53</v>
      </c>
      <c r="F6" s="125" t="s">
        <v>54</v>
      </c>
      <c r="G6" s="125" t="s">
        <v>55</v>
      </c>
      <c r="H6" s="125" t="s">
        <v>56</v>
      </c>
      <c r="I6" s="125" t="s">
        <v>57</v>
      </c>
      <c r="J6" s="125" t="s">
        <v>58</v>
      </c>
      <c r="K6" s="125" t="s">
        <v>59</v>
      </c>
      <c r="L6" s="125" t="s">
        <v>60</v>
      </c>
      <c r="M6" s="125" t="s">
        <v>61</v>
      </c>
      <c r="N6" s="119" t="s">
        <v>52</v>
      </c>
      <c r="O6" s="118" t="s">
        <v>53</v>
      </c>
      <c r="P6" s="118" t="s">
        <v>54</v>
      </c>
      <c r="Q6" s="118" t="s">
        <v>62</v>
      </c>
      <c r="R6" s="127" t="s">
        <v>56</v>
      </c>
      <c r="S6" s="128" t="s">
        <v>63</v>
      </c>
    </row>
    <row r="7" s="26" customFormat="true" ht="78.95" customHeight="true" spans="1:251">
      <c r="A7" s="31">
        <v>390</v>
      </c>
      <c r="B7" s="31" t="s">
        <v>64</v>
      </c>
      <c r="C7" s="89">
        <f>D7+N7</f>
        <v>1093.943185</v>
      </c>
      <c r="D7" s="89">
        <f>SUM(E7:M7)</f>
        <v>1093.943185</v>
      </c>
      <c r="E7" s="89">
        <f>'1'!B6</f>
        <v>1093.943185</v>
      </c>
      <c r="F7" s="31">
        <f>'1'!B7</f>
        <v>0</v>
      </c>
      <c r="G7" s="31"/>
      <c r="H7" s="31"/>
      <c r="I7" s="31"/>
      <c r="J7" s="31"/>
      <c r="K7" s="31"/>
      <c r="L7" s="31"/>
      <c r="M7" s="31"/>
      <c r="N7" s="89">
        <f>SUM(O7:S7)</f>
        <v>0</v>
      </c>
      <c r="O7" s="37"/>
      <c r="P7" s="37"/>
      <c r="Q7" s="37"/>
      <c r="R7" s="37"/>
      <c r="S7" s="37"/>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c r="CF7" s="106"/>
      <c r="CG7" s="106"/>
      <c r="CH7" s="106"/>
      <c r="CI7" s="106"/>
      <c r="CJ7" s="106"/>
      <c r="CK7" s="106"/>
      <c r="CL7" s="106"/>
      <c r="CM7" s="106"/>
      <c r="CN7" s="106"/>
      <c r="CO7" s="106"/>
      <c r="CP7" s="106"/>
      <c r="CQ7" s="106"/>
      <c r="CR7" s="106"/>
      <c r="CS7" s="106"/>
      <c r="CT7" s="106"/>
      <c r="CU7" s="106"/>
      <c r="CV7" s="106"/>
      <c r="CW7" s="106"/>
      <c r="CX7" s="106"/>
      <c r="CY7" s="106"/>
      <c r="CZ7" s="106"/>
      <c r="DA7" s="106"/>
      <c r="DB7" s="106"/>
      <c r="DC7" s="106"/>
      <c r="DD7" s="106"/>
      <c r="DE7" s="106"/>
      <c r="DF7" s="106"/>
      <c r="DG7" s="106"/>
      <c r="DH7" s="106"/>
      <c r="DI7" s="106"/>
      <c r="DJ7" s="106"/>
      <c r="DK7" s="106"/>
      <c r="DL7" s="106"/>
      <c r="DM7" s="106"/>
      <c r="DN7" s="106"/>
      <c r="DO7" s="106"/>
      <c r="DP7" s="106"/>
      <c r="DQ7" s="106"/>
      <c r="DR7" s="106"/>
      <c r="DS7" s="106"/>
      <c r="DT7" s="106"/>
      <c r="DU7" s="106"/>
      <c r="DV7" s="106"/>
      <c r="DW7" s="106"/>
      <c r="DX7" s="106"/>
      <c r="DY7" s="106"/>
      <c r="DZ7" s="106"/>
      <c r="EA7" s="106"/>
      <c r="EB7" s="106"/>
      <c r="EC7" s="106"/>
      <c r="ED7" s="106"/>
      <c r="EE7" s="106"/>
      <c r="EF7" s="106"/>
      <c r="EG7" s="106"/>
      <c r="EH7" s="106"/>
      <c r="EI7" s="106"/>
      <c r="EJ7" s="106"/>
      <c r="EK7" s="106"/>
      <c r="EL7" s="106"/>
      <c r="EM7" s="106"/>
      <c r="EN7" s="106"/>
      <c r="EO7" s="106"/>
      <c r="EP7" s="106"/>
      <c r="EQ7" s="106"/>
      <c r="ER7" s="106"/>
      <c r="ES7" s="106"/>
      <c r="ET7" s="106"/>
      <c r="EU7" s="106"/>
      <c r="EV7" s="106"/>
      <c r="EW7" s="106"/>
      <c r="EX7" s="106"/>
      <c r="EY7" s="106"/>
      <c r="EZ7" s="106"/>
      <c r="FA7" s="106"/>
      <c r="FB7" s="106"/>
      <c r="FC7" s="106"/>
      <c r="FD7" s="106"/>
      <c r="FE7" s="106"/>
      <c r="FF7" s="106"/>
      <c r="FG7" s="106"/>
      <c r="FH7" s="106"/>
      <c r="FI7" s="106"/>
      <c r="FJ7" s="106"/>
      <c r="FK7" s="106"/>
      <c r="FL7" s="106"/>
      <c r="FM7" s="106"/>
      <c r="FN7" s="106"/>
      <c r="FO7" s="106"/>
      <c r="FP7" s="106"/>
      <c r="FQ7" s="106"/>
      <c r="FR7" s="106"/>
      <c r="FS7" s="106"/>
      <c r="FT7" s="106"/>
      <c r="FU7" s="106"/>
      <c r="FV7" s="106"/>
      <c r="FW7" s="106"/>
      <c r="FX7" s="106"/>
      <c r="FY7" s="106"/>
      <c r="FZ7" s="106"/>
      <c r="GA7" s="106"/>
      <c r="GB7" s="106"/>
      <c r="GC7" s="106"/>
      <c r="GD7" s="106"/>
      <c r="GE7" s="106"/>
      <c r="GF7" s="106"/>
      <c r="GG7" s="106"/>
      <c r="GH7" s="106"/>
      <c r="GI7" s="106"/>
      <c r="GJ7" s="106"/>
      <c r="GK7" s="106"/>
      <c r="GL7" s="106"/>
      <c r="GM7" s="106"/>
      <c r="GN7" s="106"/>
      <c r="GO7" s="106"/>
      <c r="GP7" s="106"/>
      <c r="GQ7" s="106"/>
      <c r="GR7" s="106"/>
      <c r="GS7" s="106"/>
      <c r="GT7" s="106"/>
      <c r="GU7" s="106"/>
      <c r="GV7" s="106"/>
      <c r="GW7" s="106"/>
      <c r="GX7" s="106"/>
      <c r="GY7" s="106"/>
      <c r="GZ7" s="106"/>
      <c r="HA7" s="106"/>
      <c r="HB7" s="106"/>
      <c r="HC7" s="106"/>
      <c r="HD7" s="106"/>
      <c r="HE7" s="106"/>
      <c r="HF7" s="106"/>
      <c r="HG7" s="106"/>
      <c r="HH7" s="106"/>
      <c r="HI7" s="106"/>
      <c r="HJ7" s="106"/>
      <c r="HK7" s="106"/>
      <c r="HL7" s="106"/>
      <c r="HM7" s="106"/>
      <c r="HN7" s="106"/>
      <c r="HO7" s="106"/>
      <c r="HP7" s="106"/>
      <c r="HQ7" s="106"/>
      <c r="HR7" s="106"/>
      <c r="HS7" s="106"/>
      <c r="HT7" s="106"/>
      <c r="HU7" s="106"/>
      <c r="HV7" s="106"/>
      <c r="HW7" s="106"/>
      <c r="HX7" s="106"/>
      <c r="HY7" s="106"/>
      <c r="HZ7" s="106"/>
      <c r="IA7" s="106"/>
      <c r="IB7" s="106"/>
      <c r="IC7" s="106"/>
      <c r="ID7" s="106"/>
      <c r="IE7" s="106"/>
      <c r="IF7" s="106"/>
      <c r="IG7" s="106"/>
      <c r="IH7" s="106"/>
      <c r="II7" s="106"/>
      <c r="IJ7" s="106"/>
      <c r="IK7" s="106"/>
      <c r="IL7" s="106"/>
      <c r="IM7" s="106"/>
      <c r="IN7" s="106"/>
      <c r="IO7" s="106"/>
      <c r="IP7" s="106"/>
      <c r="IQ7" s="106"/>
    </row>
    <row r="8" ht="33.75" customHeight="true" spans="1:19">
      <c r="A8" s="122" t="s">
        <v>50</v>
      </c>
      <c r="B8" s="123"/>
      <c r="C8" s="89">
        <f>C7</f>
        <v>1093.943185</v>
      </c>
      <c r="D8" s="37"/>
      <c r="E8" s="37"/>
      <c r="F8" s="37"/>
      <c r="G8" s="37"/>
      <c r="H8" s="37"/>
      <c r="I8" s="37"/>
      <c r="J8" s="37"/>
      <c r="K8" s="37"/>
      <c r="L8" s="37"/>
      <c r="M8" s="37"/>
      <c r="N8" s="37"/>
      <c r="O8" s="126"/>
      <c r="P8" s="126"/>
      <c r="Q8" s="126"/>
      <c r="R8" s="126"/>
      <c r="S8" s="126"/>
    </row>
  </sheetData>
  <mergeCells count="7">
    <mergeCell ref="A2:S2"/>
    <mergeCell ref="D5:M5"/>
    <mergeCell ref="N5:S5"/>
    <mergeCell ref="A8:B8"/>
    <mergeCell ref="A5:A6"/>
    <mergeCell ref="B5:B6"/>
    <mergeCell ref="C5:C6"/>
  </mergeCells>
  <printOptions horizontalCentered="true"/>
  <pageMargins left="0.826771653543307" right="0.826771653543307" top="0.96" bottom="0.590551181102362" header="0.511811023622047" footer="0.511811023622047"/>
  <pageSetup paperSize="9" scale="77"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showGridLines="0" showZeros="0" view="pageBreakPreview" zoomScale="80" zoomScaleNormal="115" zoomScaleSheetLayoutView="80" topLeftCell="A21" workbookViewId="0">
      <selection activeCell="E15" sqref="E15"/>
    </sheetView>
  </sheetViews>
  <sheetFormatPr defaultColWidth="9.16666666666667" defaultRowHeight="27.75" customHeight="true"/>
  <cols>
    <col min="1" max="1" width="23.6666666666667" style="109" customWidth="true"/>
    <col min="2" max="2" width="22.8333333333333" style="109" customWidth="true"/>
    <col min="3" max="4" width="17.3333333333333" style="110" customWidth="true"/>
    <col min="5" max="5" width="17.8333333333333" style="110" customWidth="true"/>
    <col min="6" max="8" width="17.3333333333333" style="110" customWidth="true"/>
    <col min="9" max="248" width="10.6666666666667" style="27" customWidth="true"/>
    <col min="249" max="250" width="9.16666666666667" customWidth="true"/>
  </cols>
  <sheetData>
    <row r="1" s="108" customFormat="true" ht="27" customHeight="true" spans="1:2">
      <c r="A1" s="28" t="s">
        <v>65</v>
      </c>
      <c r="B1" s="28"/>
    </row>
    <row r="2" s="24" customFormat="true" ht="48.75" customHeight="true" spans="1:12">
      <c r="A2" s="29" t="s">
        <v>66</v>
      </c>
      <c r="B2" s="29"/>
      <c r="C2" s="29"/>
      <c r="D2" s="29"/>
      <c r="E2" s="29"/>
      <c r="F2" s="29"/>
      <c r="G2" s="29"/>
      <c r="H2" s="111"/>
      <c r="I2" s="112"/>
      <c r="J2" s="29"/>
      <c r="K2" s="112"/>
      <c r="L2" s="112"/>
    </row>
    <row r="3" s="25" customFormat="true" ht="22.15" customHeight="true" spans="1:8">
      <c r="A3" s="30" t="s">
        <v>2</v>
      </c>
      <c r="H3" s="25" t="s">
        <v>3</v>
      </c>
    </row>
    <row r="4" s="106" customFormat="true" ht="29.85" customHeight="true" spans="1:8">
      <c r="A4" s="31" t="s">
        <v>67</v>
      </c>
      <c r="B4" s="31" t="s">
        <v>68</v>
      </c>
      <c r="C4" s="88" t="s">
        <v>69</v>
      </c>
      <c r="D4" s="31" t="s">
        <v>70</v>
      </c>
      <c r="E4" s="31" t="s">
        <v>71</v>
      </c>
      <c r="F4" s="31" t="s">
        <v>72</v>
      </c>
      <c r="G4" s="31" t="s">
        <v>73</v>
      </c>
      <c r="H4" s="31" t="s">
        <v>74</v>
      </c>
    </row>
    <row r="5" s="106" customFormat="true" ht="29.85" customHeight="true" spans="1:8">
      <c r="A5" s="31"/>
      <c r="B5" s="31"/>
      <c r="C5" s="88"/>
      <c r="D5" s="31"/>
      <c r="E5" s="31"/>
      <c r="F5" s="31"/>
      <c r="G5" s="31"/>
      <c r="H5" s="31"/>
    </row>
    <row r="6" s="106" customFormat="true" ht="29.85" customHeight="true" spans="1:8">
      <c r="A6" s="31"/>
      <c r="B6" s="31"/>
      <c r="C6" s="88"/>
      <c r="D6" s="31"/>
      <c r="E6" s="31"/>
      <c r="F6" s="31"/>
      <c r="G6" s="31"/>
      <c r="H6" s="31"/>
    </row>
    <row r="7" ht="47.25" customHeight="true" spans="1:8">
      <c r="A7" s="84" t="s">
        <v>75</v>
      </c>
      <c r="B7" s="43" t="s">
        <v>76</v>
      </c>
      <c r="C7" s="89">
        <f>D7+E7</f>
        <v>257.722025</v>
      </c>
      <c r="D7" s="79">
        <f>'5'!D6</f>
        <v>0</v>
      </c>
      <c r="E7" s="79">
        <f>'5'!G6</f>
        <v>257.722025</v>
      </c>
      <c r="F7" s="37"/>
      <c r="G7" s="37"/>
      <c r="H7" s="37"/>
    </row>
    <row r="8" ht="47.25" customHeight="true" spans="1:8">
      <c r="A8" s="34" t="s">
        <v>77</v>
      </c>
      <c r="B8" s="31" t="s">
        <v>78</v>
      </c>
      <c r="C8" s="89">
        <f t="shared" ref="C8:C26" si="0">D8+E8</f>
        <v>221.889725</v>
      </c>
      <c r="D8" s="79">
        <f>'5'!D7</f>
        <v>0</v>
      </c>
      <c r="E8" s="79">
        <f>'5'!G7</f>
        <v>221.889725</v>
      </c>
      <c r="F8" s="37"/>
      <c r="G8" s="37"/>
      <c r="H8" s="37"/>
    </row>
    <row r="9" ht="47.25" customHeight="true" spans="1:8">
      <c r="A9" s="132" t="s">
        <v>79</v>
      </c>
      <c r="B9" s="31" t="s">
        <v>80</v>
      </c>
      <c r="C9" s="89">
        <f t="shared" si="0"/>
        <v>0</v>
      </c>
      <c r="D9" s="79">
        <f>'5'!D8</f>
        <v>0</v>
      </c>
      <c r="E9" s="79">
        <f>'5'!G8</f>
        <v>0</v>
      </c>
      <c r="F9" s="37"/>
      <c r="G9" s="37"/>
      <c r="H9" s="37"/>
    </row>
    <row r="10" ht="47.25" customHeight="true" spans="1:8">
      <c r="A10" s="42" t="s">
        <v>81</v>
      </c>
      <c r="B10" s="43" t="s">
        <v>82</v>
      </c>
      <c r="C10" s="89">
        <f t="shared" si="0"/>
        <v>221.889725</v>
      </c>
      <c r="D10" s="79">
        <f>'5'!D9</f>
        <v>0</v>
      </c>
      <c r="E10" s="79">
        <f>'5'!G9</f>
        <v>221.889725</v>
      </c>
      <c r="F10" s="37"/>
      <c r="G10" s="37"/>
      <c r="H10" s="37"/>
    </row>
    <row r="11" ht="47.25" customHeight="true" spans="1:8">
      <c r="A11" s="34" t="s">
        <v>83</v>
      </c>
      <c r="B11" s="31" t="s">
        <v>84</v>
      </c>
      <c r="C11" s="89">
        <f t="shared" si="0"/>
        <v>25.135</v>
      </c>
      <c r="D11" s="79">
        <f>'5'!D10</f>
        <v>0</v>
      </c>
      <c r="E11" s="79">
        <f>'5'!G10</f>
        <v>25.135</v>
      </c>
      <c r="F11" s="37"/>
      <c r="G11" s="37"/>
      <c r="H11" s="37"/>
    </row>
    <row r="12" ht="47.25" customHeight="true" spans="1:8">
      <c r="A12" s="132" t="s">
        <v>85</v>
      </c>
      <c r="B12" s="43" t="s">
        <v>86</v>
      </c>
      <c r="C12" s="89">
        <f t="shared" si="0"/>
        <v>25.135</v>
      </c>
      <c r="D12" s="79">
        <f>'5'!D11</f>
        <v>0</v>
      </c>
      <c r="E12" s="79">
        <f>'5'!G11</f>
        <v>25.135</v>
      </c>
      <c r="F12" s="37"/>
      <c r="G12" s="37"/>
      <c r="H12" s="37"/>
    </row>
    <row r="13" ht="47.25" customHeight="true" spans="1:8">
      <c r="A13" s="34" t="s">
        <v>87</v>
      </c>
      <c r="B13" s="43" t="s">
        <v>88</v>
      </c>
      <c r="C13" s="89">
        <f t="shared" si="0"/>
        <v>10.6973</v>
      </c>
      <c r="D13" s="79">
        <f>'5'!D12</f>
        <v>0</v>
      </c>
      <c r="E13" s="79">
        <f>'5'!G12</f>
        <v>10.6973</v>
      </c>
      <c r="F13" s="37"/>
      <c r="G13" s="37"/>
      <c r="H13" s="37"/>
    </row>
    <row r="14" ht="47.25" customHeight="true" spans="1:8">
      <c r="A14" s="132" t="s">
        <v>85</v>
      </c>
      <c r="B14" s="43" t="s">
        <v>86</v>
      </c>
      <c r="C14" s="89">
        <f t="shared" si="0"/>
        <v>10.6973</v>
      </c>
      <c r="D14" s="79">
        <f>'5'!D13</f>
        <v>0</v>
      </c>
      <c r="E14" s="79">
        <f>'5'!G13</f>
        <v>10.6973</v>
      </c>
      <c r="F14" s="37"/>
      <c r="G14" s="37"/>
      <c r="H14" s="37"/>
    </row>
    <row r="15" ht="47.25" customHeight="true" spans="1:8">
      <c r="A15" s="84" t="s">
        <v>89</v>
      </c>
      <c r="B15" s="43" t="s">
        <v>90</v>
      </c>
      <c r="C15" s="89">
        <f t="shared" si="0"/>
        <v>835.12116</v>
      </c>
      <c r="D15" s="79">
        <f>'5'!D14</f>
        <v>529.31973</v>
      </c>
      <c r="E15" s="79">
        <f>'5'!G14</f>
        <v>305.80143</v>
      </c>
      <c r="F15" s="37"/>
      <c r="G15" s="37"/>
      <c r="H15" s="37"/>
    </row>
    <row r="16" ht="47.25" customHeight="true" spans="1:8">
      <c r="A16" s="34" t="s">
        <v>91</v>
      </c>
      <c r="B16" s="43" t="s">
        <v>92</v>
      </c>
      <c r="C16" s="89">
        <f t="shared" si="0"/>
        <v>833.12116</v>
      </c>
      <c r="D16" s="79">
        <f>'5'!D15</f>
        <v>529.31973</v>
      </c>
      <c r="E16" s="79">
        <f>'5'!G15</f>
        <v>303.80143</v>
      </c>
      <c r="F16" s="37"/>
      <c r="G16" s="37"/>
      <c r="H16" s="37"/>
    </row>
    <row r="17" ht="47.25" customHeight="true" spans="1:8">
      <c r="A17" s="132" t="s">
        <v>79</v>
      </c>
      <c r="B17" s="43" t="s">
        <v>93</v>
      </c>
      <c r="C17" s="89">
        <f t="shared" si="0"/>
        <v>529.31973</v>
      </c>
      <c r="D17" s="79">
        <f>'5'!D16</f>
        <v>529.31973</v>
      </c>
      <c r="E17" s="79">
        <f>'5'!G16</f>
        <v>0</v>
      </c>
      <c r="F17" s="37"/>
      <c r="G17" s="37"/>
      <c r="H17" s="37"/>
    </row>
    <row r="18" ht="47.25" customHeight="true" spans="1:8">
      <c r="A18" s="132" t="s">
        <v>94</v>
      </c>
      <c r="B18" s="43" t="s">
        <v>95</v>
      </c>
      <c r="C18" s="89">
        <f t="shared" si="0"/>
        <v>92.81</v>
      </c>
      <c r="D18" s="79">
        <f>'5'!D17</f>
        <v>0</v>
      </c>
      <c r="E18" s="79">
        <f>'5'!G17</f>
        <v>92.81</v>
      </c>
      <c r="F18" s="37"/>
      <c r="G18" s="37"/>
      <c r="H18" s="37"/>
    </row>
    <row r="19" ht="47.25" customHeight="true" spans="1:8">
      <c r="A19" s="132" t="s">
        <v>96</v>
      </c>
      <c r="B19" s="43" t="s">
        <v>97</v>
      </c>
      <c r="C19" s="89">
        <f t="shared" si="0"/>
        <v>195.99143</v>
      </c>
      <c r="D19" s="79">
        <f>'5'!D18</f>
        <v>0</v>
      </c>
      <c r="E19" s="79">
        <f>'5'!G18</f>
        <v>195.99143</v>
      </c>
      <c r="F19" s="37"/>
      <c r="G19" s="37"/>
      <c r="H19" s="37"/>
    </row>
    <row r="20" ht="47.25" customHeight="true" spans="1:8">
      <c r="A20" s="132" t="s">
        <v>98</v>
      </c>
      <c r="B20" s="43" t="s">
        <v>99</v>
      </c>
      <c r="C20" s="85"/>
      <c r="D20" s="79"/>
      <c r="E20" s="79">
        <f>'5'!G19</f>
        <v>15</v>
      </c>
      <c r="F20" s="37"/>
      <c r="H20" s="37"/>
    </row>
    <row r="21" ht="47.25" customHeight="true" spans="1:8">
      <c r="A21" s="34" t="s">
        <v>100</v>
      </c>
      <c r="B21" s="43" t="s">
        <v>101</v>
      </c>
      <c r="C21" s="89">
        <f t="shared" si="0"/>
        <v>2</v>
      </c>
      <c r="D21" s="79">
        <f>'5'!D20</f>
        <v>0</v>
      </c>
      <c r="E21" s="79">
        <f>'5'!G20</f>
        <v>2</v>
      </c>
      <c r="F21" s="37"/>
      <c r="G21" s="37"/>
      <c r="H21" s="37"/>
    </row>
    <row r="22" ht="47.25" customHeight="true" spans="1:8">
      <c r="A22" s="132" t="s">
        <v>85</v>
      </c>
      <c r="B22" s="43" t="s">
        <v>86</v>
      </c>
      <c r="C22" s="89">
        <f t="shared" si="0"/>
        <v>2</v>
      </c>
      <c r="D22" s="79">
        <f>'5'!D21</f>
        <v>0</v>
      </c>
      <c r="E22" s="79">
        <f>'5'!G21</f>
        <v>2</v>
      </c>
      <c r="F22" s="37"/>
      <c r="G22" s="37"/>
      <c r="H22" s="37"/>
    </row>
    <row r="23" ht="47.25" customHeight="true" spans="1:8">
      <c r="A23" s="84" t="s">
        <v>102</v>
      </c>
      <c r="B23" s="43" t="s">
        <v>103</v>
      </c>
      <c r="C23" s="89">
        <f t="shared" si="0"/>
        <v>1.1</v>
      </c>
      <c r="D23" s="79">
        <f>'5'!D22</f>
        <v>0</v>
      </c>
      <c r="E23" s="79">
        <f>'5'!G22</f>
        <v>1.1</v>
      </c>
      <c r="F23" s="37"/>
      <c r="G23" s="37"/>
      <c r="H23" s="37"/>
    </row>
    <row r="24" ht="47.25" customHeight="true" spans="1:8">
      <c r="A24" s="34" t="s">
        <v>104</v>
      </c>
      <c r="B24" s="43" t="s">
        <v>105</v>
      </c>
      <c r="C24" s="89">
        <f t="shared" si="0"/>
        <v>1.1</v>
      </c>
      <c r="D24" s="79">
        <f>'5'!D23</f>
        <v>0</v>
      </c>
      <c r="E24" s="79">
        <f>'5'!G23</f>
        <v>1.1</v>
      </c>
      <c r="F24" s="37"/>
      <c r="G24" s="37"/>
      <c r="H24" s="37"/>
    </row>
    <row r="25" ht="47.25" customHeight="true" spans="1:8">
      <c r="A25" s="132" t="s">
        <v>106</v>
      </c>
      <c r="B25" s="42" t="s">
        <v>107</v>
      </c>
      <c r="C25" s="89">
        <f t="shared" si="0"/>
        <v>1.1</v>
      </c>
      <c r="D25" s="79">
        <f>'5'!D24</f>
        <v>0</v>
      </c>
      <c r="E25" s="79">
        <f>'5'!G24</f>
        <v>1.1</v>
      </c>
      <c r="F25" s="37"/>
      <c r="G25" s="37"/>
      <c r="H25" s="37"/>
    </row>
    <row r="26" ht="44.25" customHeight="true" spans="1:8">
      <c r="A26" s="43" t="s">
        <v>108</v>
      </c>
      <c r="B26" s="43" t="s">
        <v>69</v>
      </c>
      <c r="C26" s="89">
        <f t="shared" si="0"/>
        <v>1093.943185</v>
      </c>
      <c r="D26" s="79">
        <f>'5'!D25</f>
        <v>529.31973</v>
      </c>
      <c r="E26" s="79">
        <f t="shared" ref="E26" si="1">E7+E15+E23</f>
        <v>564.623455</v>
      </c>
      <c r="F26" s="37"/>
      <c r="G26" s="37"/>
      <c r="H26" s="37"/>
    </row>
    <row r="27" customHeight="true" spans="1:1">
      <c r="A27" s="86" t="s">
        <v>109</v>
      </c>
    </row>
  </sheetData>
  <mergeCells count="8">
    <mergeCell ref="A4:A6"/>
    <mergeCell ref="B4:B6"/>
    <mergeCell ref="C4:C6"/>
    <mergeCell ref="D4:D6"/>
    <mergeCell ref="E4:E6"/>
    <mergeCell ref="F4:F6"/>
    <mergeCell ref="G4:G6"/>
    <mergeCell ref="H4:H6"/>
  </mergeCells>
  <printOptions horizontalCentered="true"/>
  <pageMargins left="0.826771653543307" right="0.826771653543307" top="1.10236220472441" bottom="0.590551181102362" header="0.511811023622047" footer="0.511811023622047"/>
  <pageSetup paperSize="9" scale="6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7"/>
  <sheetViews>
    <sheetView showGridLines="0" showZeros="0" view="pageBreakPreview" zoomScale="85" zoomScaleNormal="115" zoomScaleSheetLayoutView="85" topLeftCell="A22" workbookViewId="0">
      <selection activeCell="D17" sqref="D17"/>
    </sheetView>
  </sheetViews>
  <sheetFormatPr defaultColWidth="6.66666666666667" defaultRowHeight="18" customHeight="true"/>
  <cols>
    <col min="1" max="1" width="50.6666666666667" customWidth="true"/>
    <col min="2" max="2" width="17.6666666666667" customWidth="true"/>
    <col min="3" max="3" width="50.6666666666667" customWidth="true"/>
    <col min="4" max="4" width="17.6666666666667" customWidth="true"/>
    <col min="5" max="157" width="9" customWidth="true"/>
    <col min="158" max="250" width="9.16666666666667" customWidth="true"/>
  </cols>
  <sheetData>
    <row r="1" ht="24" customHeight="true" spans="1:1">
      <c r="A1" s="28" t="s">
        <v>110</v>
      </c>
    </row>
    <row r="2" ht="42" customHeight="true" spans="1:250">
      <c r="A2" s="29" t="s">
        <v>111</v>
      </c>
      <c r="B2" s="29"/>
      <c r="C2" s="29"/>
      <c r="D2" s="29"/>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c r="BT2" s="105"/>
      <c r="BU2" s="105"/>
      <c r="BV2" s="105"/>
      <c r="BW2" s="105"/>
      <c r="BX2" s="105"/>
      <c r="BY2" s="105"/>
      <c r="BZ2" s="105"/>
      <c r="CA2" s="105"/>
      <c r="CB2" s="105"/>
      <c r="CC2" s="105"/>
      <c r="CD2" s="105"/>
      <c r="CE2" s="105"/>
      <c r="CF2" s="105"/>
      <c r="CG2" s="105"/>
      <c r="CH2" s="105"/>
      <c r="CI2" s="105"/>
      <c r="CJ2" s="105"/>
      <c r="CK2" s="105"/>
      <c r="CL2" s="105"/>
      <c r="CM2" s="105"/>
      <c r="CN2" s="105"/>
      <c r="CO2" s="105"/>
      <c r="CP2" s="105"/>
      <c r="CQ2" s="105"/>
      <c r="CR2" s="105"/>
      <c r="CS2" s="105"/>
      <c r="CT2" s="105"/>
      <c r="CU2" s="105"/>
      <c r="CV2" s="105"/>
      <c r="CW2" s="105"/>
      <c r="CX2" s="105"/>
      <c r="CY2" s="105"/>
      <c r="CZ2" s="105"/>
      <c r="DA2" s="105"/>
      <c r="DB2" s="105"/>
      <c r="DC2" s="105"/>
      <c r="DD2" s="105"/>
      <c r="DE2" s="105"/>
      <c r="DF2" s="105"/>
      <c r="DG2" s="105"/>
      <c r="DH2" s="105"/>
      <c r="DI2" s="105"/>
      <c r="DJ2" s="105"/>
      <c r="DK2" s="105"/>
      <c r="DL2" s="105"/>
      <c r="DM2" s="105"/>
      <c r="DN2" s="105"/>
      <c r="DO2" s="105"/>
      <c r="DP2" s="105"/>
      <c r="DQ2" s="105"/>
      <c r="DR2" s="105"/>
      <c r="DS2" s="105"/>
      <c r="DT2" s="105"/>
      <c r="DU2" s="105"/>
      <c r="DV2" s="105"/>
      <c r="DW2" s="105"/>
      <c r="DX2" s="105"/>
      <c r="DY2" s="105"/>
      <c r="DZ2" s="105"/>
      <c r="EA2" s="105"/>
      <c r="EB2" s="105"/>
      <c r="EC2" s="105"/>
      <c r="ED2" s="105"/>
      <c r="EE2" s="105"/>
      <c r="EF2" s="105"/>
      <c r="EG2" s="105"/>
      <c r="EH2" s="105"/>
      <c r="EI2" s="105"/>
      <c r="EJ2" s="105"/>
      <c r="EK2" s="105"/>
      <c r="EL2" s="105"/>
      <c r="EM2" s="105"/>
      <c r="EN2" s="105"/>
      <c r="EO2" s="105"/>
      <c r="EP2" s="105"/>
      <c r="EQ2" s="105"/>
      <c r="ER2" s="105"/>
      <c r="ES2" s="105"/>
      <c r="ET2" s="105"/>
      <c r="EU2" s="105"/>
      <c r="EV2" s="105"/>
      <c r="EW2" s="105"/>
      <c r="EX2" s="105"/>
      <c r="EY2" s="105"/>
      <c r="EZ2" s="105"/>
      <c r="FA2" s="105"/>
      <c r="FB2" s="105"/>
      <c r="FC2" s="105"/>
      <c r="FD2" s="105"/>
      <c r="FE2" s="105"/>
      <c r="FF2" s="105"/>
      <c r="FG2" s="105"/>
      <c r="FH2" s="105"/>
      <c r="FI2" s="105"/>
      <c r="FJ2" s="105"/>
      <c r="FK2" s="105"/>
      <c r="FL2" s="105"/>
      <c r="FM2" s="105"/>
      <c r="FN2" s="105"/>
      <c r="FO2" s="105"/>
      <c r="FP2" s="105"/>
      <c r="FQ2" s="105"/>
      <c r="FR2" s="105"/>
      <c r="FS2" s="105"/>
      <c r="FT2" s="105"/>
      <c r="FU2" s="105"/>
      <c r="FV2" s="105"/>
      <c r="FW2" s="105"/>
      <c r="FX2" s="105"/>
      <c r="FY2" s="105"/>
      <c r="FZ2" s="105"/>
      <c r="GA2" s="105"/>
      <c r="GB2" s="105"/>
      <c r="GC2" s="105"/>
      <c r="GD2" s="105"/>
      <c r="GE2" s="105"/>
      <c r="GF2" s="105"/>
      <c r="GG2" s="105"/>
      <c r="GH2" s="105"/>
      <c r="GI2" s="105"/>
      <c r="GJ2" s="105"/>
      <c r="GK2" s="105"/>
      <c r="GL2" s="105"/>
      <c r="GM2" s="105"/>
      <c r="GN2" s="105"/>
      <c r="GO2" s="105"/>
      <c r="GP2" s="105"/>
      <c r="GQ2" s="105"/>
      <c r="GR2" s="105"/>
      <c r="GS2" s="105"/>
      <c r="GT2" s="105"/>
      <c r="GU2" s="105"/>
      <c r="GV2" s="105"/>
      <c r="GW2" s="105"/>
      <c r="GX2" s="105"/>
      <c r="GY2" s="105"/>
      <c r="GZ2" s="105"/>
      <c r="HA2" s="105"/>
      <c r="HB2" s="105"/>
      <c r="HC2" s="105"/>
      <c r="HD2" s="105"/>
      <c r="HE2" s="105"/>
      <c r="HF2" s="105"/>
      <c r="HG2" s="105"/>
      <c r="HH2" s="105"/>
      <c r="HI2" s="105"/>
      <c r="HJ2" s="105"/>
      <c r="HK2" s="105"/>
      <c r="HL2" s="105"/>
      <c r="HM2" s="105"/>
      <c r="HN2" s="105"/>
      <c r="HO2" s="105"/>
      <c r="HP2" s="105"/>
      <c r="HQ2" s="105"/>
      <c r="HR2" s="105"/>
      <c r="HS2" s="105"/>
      <c r="HT2" s="105"/>
      <c r="HU2" s="105"/>
      <c r="HV2" s="105"/>
      <c r="HW2" s="105"/>
      <c r="HX2" s="105"/>
      <c r="HY2" s="105"/>
      <c r="HZ2" s="105"/>
      <c r="IA2" s="105"/>
      <c r="IB2" s="105"/>
      <c r="IC2" s="105"/>
      <c r="ID2" s="105"/>
      <c r="IE2" s="105"/>
      <c r="IF2" s="105"/>
      <c r="IG2" s="105"/>
      <c r="IH2" s="105"/>
      <c r="II2" s="105"/>
      <c r="IJ2" s="105"/>
      <c r="IK2" s="105"/>
      <c r="IL2" s="105"/>
      <c r="IM2" s="105"/>
      <c r="IN2" s="105"/>
      <c r="IO2" s="105"/>
      <c r="IP2" s="105"/>
    </row>
    <row r="3" ht="24" customHeight="true" spans="1:250">
      <c r="A3" s="30" t="s">
        <v>2</v>
      </c>
      <c r="B3" s="25"/>
      <c r="C3" s="25"/>
      <c r="D3" s="25" t="s">
        <v>3</v>
      </c>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5"/>
      <c r="CK3" s="25"/>
      <c r="CL3" s="25"/>
      <c r="CM3" s="25"/>
      <c r="CN3" s="25"/>
      <c r="CO3" s="25"/>
      <c r="CP3" s="25"/>
      <c r="CQ3" s="25"/>
      <c r="CR3" s="25"/>
      <c r="CS3" s="25"/>
      <c r="CT3" s="25"/>
      <c r="CU3" s="25"/>
      <c r="CV3" s="25"/>
      <c r="CW3" s="25"/>
      <c r="CX3" s="25"/>
      <c r="CY3" s="25"/>
      <c r="CZ3" s="25"/>
      <c r="DA3" s="25"/>
      <c r="DB3" s="25"/>
      <c r="DC3" s="25"/>
      <c r="DD3" s="25"/>
      <c r="DE3" s="25"/>
      <c r="DF3" s="25"/>
      <c r="DG3" s="25"/>
      <c r="DH3" s="25"/>
      <c r="DI3" s="25"/>
      <c r="DJ3" s="25"/>
      <c r="DK3" s="25"/>
      <c r="DL3" s="25"/>
      <c r="DM3" s="25"/>
      <c r="DN3" s="25"/>
      <c r="DO3" s="25"/>
      <c r="DP3" s="25"/>
      <c r="DQ3" s="25"/>
      <c r="DR3" s="25"/>
      <c r="DS3" s="25"/>
      <c r="DT3" s="25"/>
      <c r="DU3" s="25"/>
      <c r="DV3" s="25"/>
      <c r="DW3" s="25"/>
      <c r="DX3" s="25"/>
      <c r="DY3" s="25"/>
      <c r="DZ3" s="25"/>
      <c r="EA3" s="25"/>
      <c r="EB3" s="25"/>
      <c r="EC3" s="25"/>
      <c r="ED3" s="25"/>
      <c r="EE3" s="25"/>
      <c r="EF3" s="25"/>
      <c r="EG3" s="25"/>
      <c r="EH3" s="25"/>
      <c r="EI3" s="25"/>
      <c r="EJ3" s="25"/>
      <c r="EK3" s="25"/>
      <c r="EL3" s="25"/>
      <c r="EM3" s="25"/>
      <c r="EN3" s="25"/>
      <c r="EO3" s="25"/>
      <c r="EP3" s="25"/>
      <c r="EQ3" s="25"/>
      <c r="ER3" s="25"/>
      <c r="ES3" s="25"/>
      <c r="ET3" s="25"/>
      <c r="EU3" s="25"/>
      <c r="EV3" s="25"/>
      <c r="EW3" s="25"/>
      <c r="EX3" s="25"/>
      <c r="EY3" s="25"/>
      <c r="EZ3" s="25"/>
      <c r="FA3" s="25"/>
      <c r="FB3" s="25"/>
      <c r="FC3" s="25"/>
      <c r="FD3" s="25"/>
      <c r="FE3" s="25"/>
      <c r="FF3" s="25"/>
      <c r="FG3" s="25"/>
      <c r="FH3" s="25"/>
      <c r="FI3" s="25"/>
      <c r="FJ3" s="25"/>
      <c r="FK3" s="25"/>
      <c r="FL3" s="25"/>
      <c r="FM3" s="25"/>
      <c r="FN3" s="25"/>
      <c r="FO3" s="25"/>
      <c r="FP3" s="25"/>
      <c r="FQ3" s="25"/>
      <c r="FR3" s="25"/>
      <c r="FS3" s="25"/>
      <c r="FT3" s="25"/>
      <c r="FU3" s="25"/>
      <c r="FV3" s="25"/>
      <c r="FW3" s="25"/>
      <c r="FX3" s="25"/>
      <c r="FY3" s="25"/>
      <c r="FZ3" s="25"/>
      <c r="GA3" s="25"/>
      <c r="GB3" s="25"/>
      <c r="GC3" s="25"/>
      <c r="GD3" s="25"/>
      <c r="GE3" s="25"/>
      <c r="GF3" s="25"/>
      <c r="GG3" s="25"/>
      <c r="GH3" s="25"/>
      <c r="GI3" s="25"/>
      <c r="GJ3" s="25"/>
      <c r="GK3" s="25"/>
      <c r="GL3" s="25"/>
      <c r="GM3" s="25"/>
      <c r="GN3" s="25"/>
      <c r="GO3" s="25"/>
      <c r="GP3" s="25"/>
      <c r="GQ3" s="25"/>
      <c r="GR3" s="25"/>
      <c r="GS3" s="25"/>
      <c r="GT3" s="25"/>
      <c r="GU3" s="25"/>
      <c r="GV3" s="25"/>
      <c r="GW3" s="25"/>
      <c r="GX3" s="25"/>
      <c r="GY3" s="25"/>
      <c r="GZ3" s="25"/>
      <c r="HA3" s="25"/>
      <c r="HB3" s="25"/>
      <c r="HC3" s="25"/>
      <c r="HD3" s="25"/>
      <c r="HE3" s="25"/>
      <c r="HF3" s="25"/>
      <c r="HG3" s="25"/>
      <c r="HH3" s="25"/>
      <c r="HI3" s="25"/>
      <c r="HJ3" s="25"/>
      <c r="HK3" s="25"/>
      <c r="HL3" s="25"/>
      <c r="HM3" s="25"/>
      <c r="HN3" s="25"/>
      <c r="HO3" s="25"/>
      <c r="HP3" s="25"/>
      <c r="HQ3" s="25"/>
      <c r="HR3" s="25"/>
      <c r="HS3" s="25"/>
      <c r="HT3" s="25"/>
      <c r="HU3" s="25"/>
      <c r="HV3" s="25"/>
      <c r="HW3" s="25"/>
      <c r="HX3" s="25"/>
      <c r="HY3" s="25"/>
      <c r="HZ3" s="25"/>
      <c r="IA3" s="25"/>
      <c r="IB3" s="25"/>
      <c r="IC3" s="25"/>
      <c r="ID3" s="25"/>
      <c r="IE3" s="25"/>
      <c r="IF3" s="25"/>
      <c r="IG3" s="25"/>
      <c r="IH3" s="25"/>
      <c r="II3" s="25"/>
      <c r="IJ3" s="25"/>
      <c r="IK3" s="25"/>
      <c r="IL3" s="25"/>
      <c r="IM3" s="25"/>
      <c r="IN3" s="25"/>
      <c r="IO3" s="25"/>
      <c r="IP3" s="25"/>
    </row>
    <row r="4" ht="37.15" customHeight="true" spans="1:250">
      <c r="A4" s="31" t="s">
        <v>4</v>
      </c>
      <c r="B4" s="31"/>
      <c r="C4" s="31" t="s">
        <v>5</v>
      </c>
      <c r="D4" s="31"/>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c r="CD4" s="106"/>
      <c r="CE4" s="106"/>
      <c r="CF4" s="106"/>
      <c r="CG4" s="106"/>
      <c r="CH4" s="106"/>
      <c r="CI4" s="106"/>
      <c r="CJ4" s="106"/>
      <c r="CK4" s="106"/>
      <c r="CL4" s="106"/>
      <c r="CM4" s="106"/>
      <c r="CN4" s="106"/>
      <c r="CO4" s="106"/>
      <c r="CP4" s="106"/>
      <c r="CQ4" s="106"/>
      <c r="CR4" s="106"/>
      <c r="CS4" s="106"/>
      <c r="CT4" s="106"/>
      <c r="CU4" s="106"/>
      <c r="CV4" s="106"/>
      <c r="CW4" s="106"/>
      <c r="CX4" s="106"/>
      <c r="CY4" s="106"/>
      <c r="CZ4" s="106"/>
      <c r="DA4" s="106"/>
      <c r="DB4" s="106"/>
      <c r="DC4" s="106"/>
      <c r="DD4" s="106"/>
      <c r="DE4" s="106"/>
      <c r="DF4" s="106"/>
      <c r="DG4" s="106"/>
      <c r="DH4" s="106"/>
      <c r="DI4" s="106"/>
      <c r="DJ4" s="106"/>
      <c r="DK4" s="106"/>
      <c r="DL4" s="106"/>
      <c r="DM4" s="106"/>
      <c r="DN4" s="106"/>
      <c r="DO4" s="106"/>
      <c r="DP4" s="106"/>
      <c r="DQ4" s="106"/>
      <c r="DR4" s="106"/>
      <c r="DS4" s="106"/>
      <c r="DT4" s="106"/>
      <c r="DU4" s="106"/>
      <c r="DV4" s="106"/>
      <c r="DW4" s="106"/>
      <c r="DX4" s="106"/>
      <c r="DY4" s="106"/>
      <c r="DZ4" s="106"/>
      <c r="EA4" s="106"/>
      <c r="EB4" s="106"/>
      <c r="EC4" s="106"/>
      <c r="ED4" s="106"/>
      <c r="EE4" s="106"/>
      <c r="EF4" s="106"/>
      <c r="EG4" s="106"/>
      <c r="EH4" s="106"/>
      <c r="EI4" s="106"/>
      <c r="EJ4" s="106"/>
      <c r="EK4" s="106"/>
      <c r="EL4" s="106"/>
      <c r="EM4" s="106"/>
      <c r="EN4" s="106"/>
      <c r="EO4" s="106"/>
      <c r="EP4" s="106"/>
      <c r="EQ4" s="106"/>
      <c r="ER4" s="106"/>
      <c r="ES4" s="106"/>
      <c r="ET4" s="106"/>
      <c r="EU4" s="106"/>
      <c r="EV4" s="106"/>
      <c r="EW4" s="106"/>
      <c r="EX4" s="106"/>
      <c r="EY4" s="106"/>
      <c r="EZ4" s="106"/>
      <c r="FA4" s="10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26"/>
      <c r="GQ4" s="26"/>
      <c r="GR4" s="26"/>
      <c r="GS4" s="26"/>
      <c r="GT4" s="26"/>
      <c r="GU4" s="26"/>
      <c r="GV4" s="26"/>
      <c r="GW4" s="26"/>
      <c r="GX4" s="26"/>
      <c r="GY4" s="26"/>
      <c r="GZ4" s="26"/>
      <c r="HA4" s="26"/>
      <c r="HB4" s="26"/>
      <c r="HC4" s="26"/>
      <c r="HD4" s="26"/>
      <c r="HE4" s="26"/>
      <c r="HF4" s="26"/>
      <c r="HG4" s="26"/>
      <c r="HH4" s="26"/>
      <c r="HI4" s="26"/>
      <c r="HJ4" s="26"/>
      <c r="HK4" s="26"/>
      <c r="HL4" s="26"/>
      <c r="HM4" s="26"/>
      <c r="HN4" s="26"/>
      <c r="HO4" s="26"/>
      <c r="HP4" s="26"/>
      <c r="HQ4" s="26"/>
      <c r="HR4" s="26"/>
      <c r="HS4" s="26"/>
      <c r="HT4" s="26"/>
      <c r="HU4" s="26"/>
      <c r="HV4" s="26"/>
      <c r="HW4" s="26"/>
      <c r="HX4" s="26"/>
      <c r="HY4" s="26"/>
      <c r="HZ4" s="26"/>
      <c r="IA4" s="26"/>
      <c r="IB4" s="26"/>
      <c r="IC4" s="26"/>
      <c r="ID4" s="26"/>
      <c r="IE4" s="26"/>
      <c r="IF4" s="26"/>
      <c r="IG4" s="26"/>
      <c r="IH4" s="26"/>
      <c r="II4" s="26"/>
      <c r="IJ4" s="26"/>
      <c r="IK4" s="26"/>
      <c r="IL4" s="26"/>
      <c r="IM4" s="26"/>
      <c r="IN4" s="26"/>
      <c r="IO4" s="26"/>
      <c r="IP4" s="26"/>
    </row>
    <row r="5" ht="37.15" customHeight="true" spans="1:250">
      <c r="A5" s="31" t="s">
        <v>6</v>
      </c>
      <c r="B5" s="91" t="s">
        <v>7</v>
      </c>
      <c r="C5" s="31" t="s">
        <v>6</v>
      </c>
      <c r="D5" s="91" t="s">
        <v>7</v>
      </c>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6"/>
      <c r="BL5" s="106"/>
      <c r="BM5" s="106"/>
      <c r="BN5" s="106"/>
      <c r="BO5" s="106"/>
      <c r="BP5" s="106"/>
      <c r="BQ5" s="106"/>
      <c r="BR5" s="106"/>
      <c r="BS5" s="106"/>
      <c r="BT5" s="106"/>
      <c r="BU5" s="106"/>
      <c r="BV5" s="106"/>
      <c r="BW5" s="106"/>
      <c r="BX5" s="106"/>
      <c r="BY5" s="106"/>
      <c r="BZ5" s="106"/>
      <c r="CA5" s="106"/>
      <c r="CB5" s="106"/>
      <c r="CC5" s="106"/>
      <c r="CD5" s="106"/>
      <c r="CE5" s="106"/>
      <c r="CF5" s="106"/>
      <c r="CG5" s="106"/>
      <c r="CH5" s="106"/>
      <c r="CI5" s="106"/>
      <c r="CJ5" s="106"/>
      <c r="CK5" s="106"/>
      <c r="CL5" s="106"/>
      <c r="CM5" s="106"/>
      <c r="CN5" s="106"/>
      <c r="CO5" s="106"/>
      <c r="CP5" s="106"/>
      <c r="CQ5" s="106"/>
      <c r="CR5" s="106"/>
      <c r="CS5" s="106"/>
      <c r="CT5" s="106"/>
      <c r="CU5" s="106"/>
      <c r="CV5" s="106"/>
      <c r="CW5" s="106"/>
      <c r="CX5" s="106"/>
      <c r="CY5" s="106"/>
      <c r="CZ5" s="106"/>
      <c r="DA5" s="106"/>
      <c r="DB5" s="106"/>
      <c r="DC5" s="106"/>
      <c r="DD5" s="106"/>
      <c r="DE5" s="106"/>
      <c r="DF5" s="106"/>
      <c r="DG5" s="106"/>
      <c r="DH5" s="106"/>
      <c r="DI5" s="106"/>
      <c r="DJ5" s="106"/>
      <c r="DK5" s="106"/>
      <c r="DL5" s="106"/>
      <c r="DM5" s="106"/>
      <c r="DN5" s="106"/>
      <c r="DO5" s="106"/>
      <c r="DP5" s="106"/>
      <c r="DQ5" s="106"/>
      <c r="DR5" s="106"/>
      <c r="DS5" s="106"/>
      <c r="DT5" s="106"/>
      <c r="DU5" s="106"/>
      <c r="DV5" s="106"/>
      <c r="DW5" s="106"/>
      <c r="DX5" s="106"/>
      <c r="DY5" s="106"/>
      <c r="DZ5" s="106"/>
      <c r="EA5" s="106"/>
      <c r="EB5" s="106"/>
      <c r="EC5" s="106"/>
      <c r="ED5" s="106"/>
      <c r="EE5" s="106"/>
      <c r="EF5" s="106"/>
      <c r="EG5" s="106"/>
      <c r="EH5" s="106"/>
      <c r="EI5" s="106"/>
      <c r="EJ5" s="106"/>
      <c r="EK5" s="106"/>
      <c r="EL5" s="106"/>
      <c r="EM5" s="106"/>
      <c r="EN5" s="106"/>
      <c r="EO5" s="106"/>
      <c r="EP5" s="106"/>
      <c r="EQ5" s="106"/>
      <c r="ER5" s="106"/>
      <c r="ES5" s="106"/>
      <c r="ET5" s="106"/>
      <c r="EU5" s="106"/>
      <c r="EV5" s="106"/>
      <c r="EW5" s="106"/>
      <c r="EX5" s="106"/>
      <c r="EY5" s="106"/>
      <c r="EZ5" s="106"/>
      <c r="FA5" s="106"/>
      <c r="FB5" s="26"/>
      <c r="FC5" s="26"/>
      <c r="FD5" s="26"/>
      <c r="FE5" s="26"/>
      <c r="FF5" s="26"/>
      <c r="FG5" s="26"/>
      <c r="FH5" s="26"/>
      <c r="FI5" s="26"/>
      <c r="FJ5" s="26"/>
      <c r="FK5" s="26"/>
      <c r="FL5" s="26"/>
      <c r="FM5" s="26"/>
      <c r="FN5" s="26"/>
      <c r="FO5" s="26"/>
      <c r="FP5" s="26"/>
      <c r="FQ5" s="26"/>
      <c r="FR5" s="26"/>
      <c r="FS5" s="26"/>
      <c r="FT5" s="26"/>
      <c r="FU5" s="26"/>
      <c r="FV5" s="26"/>
      <c r="FW5" s="26"/>
      <c r="FX5" s="26"/>
      <c r="FY5" s="26"/>
      <c r="FZ5" s="26"/>
      <c r="GA5" s="26"/>
      <c r="GB5" s="26"/>
      <c r="GC5" s="26"/>
      <c r="GD5" s="26"/>
      <c r="GE5" s="26"/>
      <c r="GF5" s="26"/>
      <c r="GG5" s="26"/>
      <c r="GH5" s="26"/>
      <c r="GI5" s="26"/>
      <c r="GJ5" s="26"/>
      <c r="GK5" s="26"/>
      <c r="GL5" s="26"/>
      <c r="GM5" s="26"/>
      <c r="GN5" s="26"/>
      <c r="GO5" s="26"/>
      <c r="GP5" s="26"/>
      <c r="GQ5" s="26"/>
      <c r="GR5" s="26"/>
      <c r="GS5" s="26"/>
      <c r="GT5" s="26"/>
      <c r="GU5" s="26"/>
      <c r="GV5" s="26"/>
      <c r="GW5" s="26"/>
      <c r="GX5" s="26"/>
      <c r="GY5" s="26"/>
      <c r="GZ5" s="26"/>
      <c r="HA5" s="26"/>
      <c r="HB5" s="26"/>
      <c r="HC5" s="26"/>
      <c r="HD5" s="26"/>
      <c r="HE5" s="26"/>
      <c r="HF5" s="26"/>
      <c r="HG5" s="26"/>
      <c r="HH5" s="26"/>
      <c r="HI5" s="26"/>
      <c r="HJ5" s="26"/>
      <c r="HK5" s="26"/>
      <c r="HL5" s="26"/>
      <c r="HM5" s="26"/>
      <c r="HN5" s="26"/>
      <c r="HO5" s="26"/>
      <c r="HP5" s="26"/>
      <c r="HQ5" s="26"/>
      <c r="HR5" s="26"/>
      <c r="HS5" s="26"/>
      <c r="HT5" s="26"/>
      <c r="HU5" s="26"/>
      <c r="HV5" s="26"/>
      <c r="HW5" s="26"/>
      <c r="HX5" s="26"/>
      <c r="HY5" s="26"/>
      <c r="HZ5" s="26"/>
      <c r="IA5" s="26"/>
      <c r="IB5" s="26"/>
      <c r="IC5" s="26"/>
      <c r="ID5" s="26"/>
      <c r="IE5" s="26"/>
      <c r="IF5" s="26"/>
      <c r="IG5" s="26"/>
      <c r="IH5" s="26"/>
      <c r="II5" s="26"/>
      <c r="IJ5" s="26"/>
      <c r="IK5" s="26"/>
      <c r="IL5" s="26"/>
      <c r="IM5" s="26"/>
      <c r="IN5" s="26"/>
      <c r="IO5" s="26"/>
      <c r="IP5" s="26"/>
    </row>
    <row r="6" ht="30" customHeight="true" spans="1:250">
      <c r="A6" s="44" t="s">
        <v>112</v>
      </c>
      <c r="B6" s="37">
        <f>B7+B8</f>
        <v>1093.943185</v>
      </c>
      <c r="C6" s="92" t="s">
        <v>9</v>
      </c>
      <c r="D6" s="89">
        <f>'5'!C6</f>
        <v>257.722025</v>
      </c>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c r="BJ6" s="106"/>
      <c r="BK6" s="106"/>
      <c r="BL6" s="106"/>
      <c r="BM6" s="106"/>
      <c r="BN6" s="106"/>
      <c r="BO6" s="106"/>
      <c r="BP6" s="106"/>
      <c r="BQ6" s="106"/>
      <c r="BR6" s="106"/>
      <c r="BS6" s="106"/>
      <c r="BT6" s="106"/>
      <c r="BU6" s="106"/>
      <c r="BV6" s="106"/>
      <c r="BW6" s="106"/>
      <c r="BX6" s="106"/>
      <c r="BY6" s="106"/>
      <c r="BZ6" s="106"/>
      <c r="CA6" s="106"/>
      <c r="CB6" s="106"/>
      <c r="CC6" s="106"/>
      <c r="CD6" s="106"/>
      <c r="CE6" s="106"/>
      <c r="CF6" s="106"/>
      <c r="CG6" s="106"/>
      <c r="CH6" s="106"/>
      <c r="CI6" s="106"/>
      <c r="CJ6" s="106"/>
      <c r="CK6" s="106"/>
      <c r="CL6" s="106"/>
      <c r="CM6" s="106"/>
      <c r="CN6" s="106"/>
      <c r="CO6" s="106"/>
      <c r="CP6" s="106"/>
      <c r="CQ6" s="106"/>
      <c r="CR6" s="106"/>
      <c r="CS6" s="106"/>
      <c r="CT6" s="106"/>
      <c r="CU6" s="106"/>
      <c r="CV6" s="106"/>
      <c r="CW6" s="106"/>
      <c r="CX6" s="106"/>
      <c r="CY6" s="106"/>
      <c r="CZ6" s="106"/>
      <c r="DA6" s="106"/>
      <c r="DB6" s="106"/>
      <c r="DC6" s="106"/>
      <c r="DD6" s="106"/>
      <c r="DE6" s="106"/>
      <c r="DF6" s="106"/>
      <c r="DG6" s="106"/>
      <c r="DH6" s="106"/>
      <c r="DI6" s="106"/>
      <c r="DJ6" s="106"/>
      <c r="DK6" s="106"/>
      <c r="DL6" s="106"/>
      <c r="DM6" s="106"/>
      <c r="DN6" s="106"/>
      <c r="DO6" s="106"/>
      <c r="DP6" s="106"/>
      <c r="DQ6" s="106"/>
      <c r="DR6" s="106"/>
      <c r="DS6" s="106"/>
      <c r="DT6" s="106"/>
      <c r="DU6" s="106"/>
      <c r="DV6" s="106"/>
      <c r="DW6" s="106"/>
      <c r="DX6" s="106"/>
      <c r="DY6" s="106"/>
      <c r="DZ6" s="106"/>
      <c r="EA6" s="106"/>
      <c r="EB6" s="106"/>
      <c r="EC6" s="106"/>
      <c r="ED6" s="106"/>
      <c r="EE6" s="106"/>
      <c r="EF6" s="106"/>
      <c r="EG6" s="106"/>
      <c r="EH6" s="106"/>
      <c r="EI6" s="106"/>
      <c r="EJ6" s="106"/>
      <c r="EK6" s="106"/>
      <c r="EL6" s="106"/>
      <c r="EM6" s="106"/>
      <c r="EN6" s="106"/>
      <c r="EO6" s="106"/>
      <c r="EP6" s="106"/>
      <c r="EQ6" s="106"/>
      <c r="ER6" s="106"/>
      <c r="ES6" s="106"/>
      <c r="ET6" s="106"/>
      <c r="EU6" s="106"/>
      <c r="EV6" s="106"/>
      <c r="EW6" s="106"/>
      <c r="EX6" s="106"/>
      <c r="EY6" s="106"/>
      <c r="EZ6" s="106"/>
      <c r="FA6" s="106"/>
      <c r="FB6" s="26"/>
      <c r="FC6" s="26"/>
      <c r="FD6" s="26"/>
      <c r="FE6" s="26"/>
      <c r="FF6" s="26"/>
      <c r="FG6" s="26"/>
      <c r="FH6" s="26"/>
      <c r="FI6" s="26"/>
      <c r="FJ6" s="26"/>
      <c r="FK6" s="26"/>
      <c r="FL6" s="26"/>
      <c r="FM6" s="26"/>
      <c r="FN6" s="26"/>
      <c r="FO6" s="26"/>
      <c r="FP6" s="26"/>
      <c r="FQ6" s="26"/>
      <c r="FR6" s="26"/>
      <c r="FS6" s="26"/>
      <c r="FT6" s="26"/>
      <c r="FU6" s="26"/>
      <c r="FV6" s="26"/>
      <c r="FW6" s="26"/>
      <c r="FX6" s="26"/>
      <c r="FY6" s="26"/>
      <c r="FZ6" s="26"/>
      <c r="GA6" s="26"/>
      <c r="GB6" s="26"/>
      <c r="GC6" s="26"/>
      <c r="GD6" s="26"/>
      <c r="GE6" s="26"/>
      <c r="GF6" s="26"/>
      <c r="GG6" s="26"/>
      <c r="GH6" s="26"/>
      <c r="GI6" s="26"/>
      <c r="GJ6" s="26"/>
      <c r="GK6" s="26"/>
      <c r="GL6" s="26"/>
      <c r="GM6" s="26"/>
      <c r="GN6" s="26"/>
      <c r="GO6" s="26"/>
      <c r="GP6" s="26"/>
      <c r="GQ6" s="26"/>
      <c r="GR6" s="26"/>
      <c r="GS6" s="26"/>
      <c r="GT6" s="26"/>
      <c r="GU6" s="26"/>
      <c r="GV6" s="26"/>
      <c r="GW6" s="26"/>
      <c r="GX6" s="26"/>
      <c r="GY6" s="26"/>
      <c r="GZ6" s="26"/>
      <c r="HA6" s="26"/>
      <c r="HB6" s="26"/>
      <c r="HC6" s="26"/>
      <c r="HD6" s="26"/>
      <c r="HE6" s="26"/>
      <c r="HF6" s="26"/>
      <c r="HG6" s="26"/>
      <c r="HH6" s="26"/>
      <c r="HI6" s="26"/>
      <c r="HJ6" s="26"/>
      <c r="HK6" s="26"/>
      <c r="HL6" s="26"/>
      <c r="HM6" s="26"/>
      <c r="HN6" s="26"/>
      <c r="HO6" s="26"/>
      <c r="HP6" s="26"/>
      <c r="HQ6" s="26"/>
      <c r="HR6" s="26"/>
      <c r="HS6" s="26"/>
      <c r="HT6" s="26"/>
      <c r="HU6" s="26"/>
      <c r="HV6" s="26"/>
      <c r="HW6" s="26"/>
      <c r="HX6" s="26"/>
      <c r="HY6" s="26"/>
      <c r="HZ6" s="26"/>
      <c r="IA6" s="26"/>
      <c r="IB6" s="26"/>
      <c r="IC6" s="26"/>
      <c r="ID6" s="26"/>
      <c r="IE6" s="26"/>
      <c r="IF6" s="26"/>
      <c r="IG6" s="26"/>
      <c r="IH6" s="26"/>
      <c r="II6" s="26"/>
      <c r="IJ6" s="26"/>
      <c r="IK6" s="26"/>
      <c r="IL6" s="26"/>
      <c r="IM6" s="26"/>
      <c r="IN6" s="26"/>
      <c r="IO6" s="26"/>
      <c r="IP6" s="26"/>
    </row>
    <row r="7" ht="30" customHeight="true" spans="1:250">
      <c r="A7" s="44" t="s">
        <v>113</v>
      </c>
      <c r="B7" s="89">
        <f>D6+D17+D24</f>
        <v>1093.943185</v>
      </c>
      <c r="C7" s="92" t="s">
        <v>11</v>
      </c>
      <c r="D7" s="37"/>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c r="CF7" s="106"/>
      <c r="CG7" s="106"/>
      <c r="CH7" s="106"/>
      <c r="CI7" s="106"/>
      <c r="CJ7" s="106"/>
      <c r="CK7" s="106"/>
      <c r="CL7" s="106"/>
      <c r="CM7" s="106"/>
      <c r="CN7" s="106"/>
      <c r="CO7" s="106"/>
      <c r="CP7" s="106"/>
      <c r="CQ7" s="106"/>
      <c r="CR7" s="106"/>
      <c r="CS7" s="106"/>
      <c r="CT7" s="106"/>
      <c r="CU7" s="106"/>
      <c r="CV7" s="106"/>
      <c r="CW7" s="106"/>
      <c r="CX7" s="106"/>
      <c r="CY7" s="106"/>
      <c r="CZ7" s="106"/>
      <c r="DA7" s="106"/>
      <c r="DB7" s="106"/>
      <c r="DC7" s="106"/>
      <c r="DD7" s="106"/>
      <c r="DE7" s="106"/>
      <c r="DF7" s="106"/>
      <c r="DG7" s="106"/>
      <c r="DH7" s="106"/>
      <c r="DI7" s="106"/>
      <c r="DJ7" s="106"/>
      <c r="DK7" s="106"/>
      <c r="DL7" s="106"/>
      <c r="DM7" s="106"/>
      <c r="DN7" s="106"/>
      <c r="DO7" s="106"/>
      <c r="DP7" s="106"/>
      <c r="DQ7" s="106"/>
      <c r="DR7" s="106"/>
      <c r="DS7" s="106"/>
      <c r="DT7" s="106"/>
      <c r="DU7" s="106"/>
      <c r="DV7" s="106"/>
      <c r="DW7" s="106"/>
      <c r="DX7" s="106"/>
      <c r="DY7" s="106"/>
      <c r="DZ7" s="106"/>
      <c r="EA7" s="106"/>
      <c r="EB7" s="106"/>
      <c r="EC7" s="106"/>
      <c r="ED7" s="106"/>
      <c r="EE7" s="106"/>
      <c r="EF7" s="106"/>
      <c r="EG7" s="106"/>
      <c r="EH7" s="106"/>
      <c r="EI7" s="106"/>
      <c r="EJ7" s="106"/>
      <c r="EK7" s="106"/>
      <c r="EL7" s="106"/>
      <c r="EM7" s="106"/>
      <c r="EN7" s="106"/>
      <c r="EO7" s="106"/>
      <c r="EP7" s="106"/>
      <c r="EQ7" s="106"/>
      <c r="ER7" s="106"/>
      <c r="ES7" s="106"/>
      <c r="ET7" s="106"/>
      <c r="EU7" s="106"/>
      <c r="EV7" s="106"/>
      <c r="EW7" s="106"/>
      <c r="EX7" s="106"/>
      <c r="EY7" s="106"/>
      <c r="EZ7" s="106"/>
      <c r="FA7" s="106"/>
      <c r="FB7" s="26"/>
      <c r="FC7" s="26"/>
      <c r="FD7" s="26"/>
      <c r="FE7" s="26"/>
      <c r="FF7" s="26"/>
      <c r="FG7" s="26"/>
      <c r="FH7" s="26"/>
      <c r="FI7" s="26"/>
      <c r="FJ7" s="26"/>
      <c r="FK7" s="26"/>
      <c r="FL7" s="26"/>
      <c r="FM7" s="26"/>
      <c r="FN7" s="26"/>
      <c r="FO7" s="26"/>
      <c r="FP7" s="26"/>
      <c r="FQ7" s="26"/>
      <c r="FR7" s="26"/>
      <c r="FS7" s="26"/>
      <c r="FT7" s="26"/>
      <c r="FU7" s="26"/>
      <c r="FV7" s="26"/>
      <c r="FW7" s="26"/>
      <c r="FX7" s="26"/>
      <c r="FY7" s="26"/>
      <c r="FZ7" s="26"/>
      <c r="GA7" s="26"/>
      <c r="GB7" s="26"/>
      <c r="GC7" s="26"/>
      <c r="GD7" s="26"/>
      <c r="GE7" s="26"/>
      <c r="GF7" s="26"/>
      <c r="GG7" s="26"/>
      <c r="GH7" s="26"/>
      <c r="GI7" s="26"/>
      <c r="GJ7" s="26"/>
      <c r="GK7" s="26"/>
      <c r="GL7" s="26"/>
      <c r="GM7" s="26"/>
      <c r="GN7" s="26"/>
      <c r="GO7" s="26"/>
      <c r="GP7" s="26"/>
      <c r="GQ7" s="26"/>
      <c r="GR7" s="26"/>
      <c r="GS7" s="26"/>
      <c r="GT7" s="26"/>
      <c r="GU7" s="26"/>
      <c r="GV7" s="26"/>
      <c r="GW7" s="26"/>
      <c r="GX7" s="26"/>
      <c r="GY7" s="26"/>
      <c r="GZ7" s="26"/>
      <c r="HA7" s="26"/>
      <c r="HB7" s="26"/>
      <c r="HC7" s="26"/>
      <c r="HD7" s="26"/>
      <c r="HE7" s="26"/>
      <c r="HF7" s="26"/>
      <c r="HG7" s="26"/>
      <c r="HH7" s="26"/>
      <c r="HI7" s="26"/>
      <c r="HJ7" s="26"/>
      <c r="HK7" s="26"/>
      <c r="HL7" s="26"/>
      <c r="HM7" s="26"/>
      <c r="HN7" s="26"/>
      <c r="HO7" s="26"/>
      <c r="HP7" s="26"/>
      <c r="HQ7" s="26"/>
      <c r="HR7" s="26"/>
      <c r="HS7" s="26"/>
      <c r="HT7" s="26"/>
      <c r="HU7" s="26"/>
      <c r="HV7" s="26"/>
      <c r="HW7" s="26"/>
      <c r="HX7" s="26"/>
      <c r="HY7" s="26"/>
      <c r="HZ7" s="26"/>
      <c r="IA7" s="26"/>
      <c r="IB7" s="26"/>
      <c r="IC7" s="26"/>
      <c r="ID7" s="26"/>
      <c r="IE7" s="26"/>
      <c r="IF7" s="26"/>
      <c r="IG7" s="26"/>
      <c r="IH7" s="26"/>
      <c r="II7" s="26"/>
      <c r="IJ7" s="26"/>
      <c r="IK7" s="26"/>
      <c r="IL7" s="26"/>
      <c r="IM7" s="26"/>
      <c r="IN7" s="26"/>
      <c r="IO7" s="26"/>
      <c r="IP7" s="26"/>
    </row>
    <row r="8" ht="30" customHeight="true" spans="1:250">
      <c r="A8" s="44" t="s">
        <v>114</v>
      </c>
      <c r="B8" s="37">
        <f>D25</f>
        <v>0</v>
      </c>
      <c r="C8" s="92" t="s">
        <v>13</v>
      </c>
      <c r="D8" s="37"/>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6"/>
      <c r="BR8" s="106"/>
      <c r="BS8" s="106"/>
      <c r="BT8" s="106"/>
      <c r="BU8" s="106"/>
      <c r="BV8" s="106"/>
      <c r="BW8" s="106"/>
      <c r="BX8" s="106"/>
      <c r="BY8" s="106"/>
      <c r="BZ8" s="106"/>
      <c r="CA8" s="106"/>
      <c r="CB8" s="106"/>
      <c r="CC8" s="106"/>
      <c r="CD8" s="106"/>
      <c r="CE8" s="106"/>
      <c r="CF8" s="106"/>
      <c r="CG8" s="106"/>
      <c r="CH8" s="106"/>
      <c r="CI8" s="106"/>
      <c r="CJ8" s="106"/>
      <c r="CK8" s="106"/>
      <c r="CL8" s="106"/>
      <c r="CM8" s="106"/>
      <c r="CN8" s="106"/>
      <c r="CO8" s="106"/>
      <c r="CP8" s="106"/>
      <c r="CQ8" s="106"/>
      <c r="CR8" s="106"/>
      <c r="CS8" s="106"/>
      <c r="CT8" s="106"/>
      <c r="CU8" s="106"/>
      <c r="CV8" s="106"/>
      <c r="CW8" s="106"/>
      <c r="CX8" s="106"/>
      <c r="CY8" s="106"/>
      <c r="CZ8" s="106"/>
      <c r="DA8" s="106"/>
      <c r="DB8" s="106"/>
      <c r="DC8" s="106"/>
      <c r="DD8" s="106"/>
      <c r="DE8" s="106"/>
      <c r="DF8" s="106"/>
      <c r="DG8" s="106"/>
      <c r="DH8" s="106"/>
      <c r="DI8" s="106"/>
      <c r="DJ8" s="106"/>
      <c r="DK8" s="106"/>
      <c r="DL8" s="106"/>
      <c r="DM8" s="106"/>
      <c r="DN8" s="106"/>
      <c r="DO8" s="106"/>
      <c r="DP8" s="106"/>
      <c r="DQ8" s="106"/>
      <c r="DR8" s="106"/>
      <c r="DS8" s="106"/>
      <c r="DT8" s="106"/>
      <c r="DU8" s="106"/>
      <c r="DV8" s="106"/>
      <c r="DW8" s="106"/>
      <c r="DX8" s="106"/>
      <c r="DY8" s="106"/>
      <c r="DZ8" s="106"/>
      <c r="EA8" s="106"/>
      <c r="EB8" s="106"/>
      <c r="EC8" s="106"/>
      <c r="ED8" s="106"/>
      <c r="EE8" s="106"/>
      <c r="EF8" s="106"/>
      <c r="EG8" s="106"/>
      <c r="EH8" s="106"/>
      <c r="EI8" s="106"/>
      <c r="EJ8" s="106"/>
      <c r="EK8" s="106"/>
      <c r="EL8" s="106"/>
      <c r="EM8" s="106"/>
      <c r="EN8" s="106"/>
      <c r="EO8" s="106"/>
      <c r="EP8" s="106"/>
      <c r="EQ8" s="106"/>
      <c r="ER8" s="106"/>
      <c r="ES8" s="106"/>
      <c r="ET8" s="106"/>
      <c r="EU8" s="106"/>
      <c r="EV8" s="106"/>
      <c r="EW8" s="106"/>
      <c r="EX8" s="106"/>
      <c r="EY8" s="106"/>
      <c r="EZ8" s="106"/>
      <c r="FA8" s="106"/>
      <c r="FB8" s="26"/>
      <c r="FC8" s="26"/>
      <c r="FD8" s="26"/>
      <c r="FE8" s="26"/>
      <c r="FF8" s="26"/>
      <c r="FG8" s="26"/>
      <c r="FH8" s="26"/>
      <c r="FI8" s="26"/>
      <c r="FJ8" s="26"/>
      <c r="FK8" s="26"/>
      <c r="FL8" s="26"/>
      <c r="FM8" s="26"/>
      <c r="FN8" s="26"/>
      <c r="FO8" s="26"/>
      <c r="FP8" s="26"/>
      <c r="FQ8" s="26"/>
      <c r="FR8" s="26"/>
      <c r="FS8" s="26"/>
      <c r="FT8" s="26"/>
      <c r="FU8" s="26"/>
      <c r="FV8" s="26"/>
      <c r="FW8" s="26"/>
      <c r="FX8" s="26"/>
      <c r="FY8" s="26"/>
      <c r="FZ8" s="26"/>
      <c r="GA8" s="26"/>
      <c r="GB8" s="26"/>
      <c r="GC8" s="26"/>
      <c r="GD8" s="26"/>
      <c r="GE8" s="26"/>
      <c r="GF8" s="26"/>
      <c r="GG8" s="26"/>
      <c r="GH8" s="26"/>
      <c r="GI8" s="26"/>
      <c r="GJ8" s="26"/>
      <c r="GK8" s="26"/>
      <c r="GL8" s="26"/>
      <c r="GM8" s="26"/>
      <c r="GN8" s="26"/>
      <c r="GO8" s="26"/>
      <c r="GP8" s="26"/>
      <c r="GQ8" s="26"/>
      <c r="GR8" s="26"/>
      <c r="GS8" s="26"/>
      <c r="GT8" s="26"/>
      <c r="GU8" s="26"/>
      <c r="GV8" s="26"/>
      <c r="GW8" s="26"/>
      <c r="GX8" s="26"/>
      <c r="GY8" s="26"/>
      <c r="GZ8" s="26"/>
      <c r="HA8" s="26"/>
      <c r="HB8" s="26"/>
      <c r="HC8" s="26"/>
      <c r="HD8" s="26"/>
      <c r="HE8" s="26"/>
      <c r="HF8" s="26"/>
      <c r="HG8" s="26"/>
      <c r="HH8" s="26"/>
      <c r="HI8" s="26"/>
      <c r="HJ8" s="26"/>
      <c r="HK8" s="26"/>
      <c r="HL8" s="26"/>
      <c r="HM8" s="26"/>
      <c r="HN8" s="26"/>
      <c r="HO8" s="26"/>
      <c r="HP8" s="26"/>
      <c r="HQ8" s="26"/>
      <c r="HR8" s="26"/>
      <c r="HS8" s="26"/>
      <c r="HT8" s="26"/>
      <c r="HU8" s="26"/>
      <c r="HV8" s="26"/>
      <c r="HW8" s="26"/>
      <c r="HX8" s="26"/>
      <c r="HY8" s="26"/>
      <c r="HZ8" s="26"/>
      <c r="IA8" s="26"/>
      <c r="IB8" s="26"/>
      <c r="IC8" s="26"/>
      <c r="ID8" s="26"/>
      <c r="IE8" s="26"/>
      <c r="IF8" s="26"/>
      <c r="IG8" s="26"/>
      <c r="IH8" s="26"/>
      <c r="II8" s="26"/>
      <c r="IJ8" s="26"/>
      <c r="IK8" s="26"/>
      <c r="IL8" s="26"/>
      <c r="IM8" s="26"/>
      <c r="IN8" s="26"/>
      <c r="IO8" s="26"/>
      <c r="IP8" s="26"/>
    </row>
    <row r="9" ht="30" customHeight="true" spans="1:250">
      <c r="A9" s="44" t="s">
        <v>115</v>
      </c>
      <c r="B9" s="37"/>
      <c r="C9" s="92" t="s">
        <v>15</v>
      </c>
      <c r="D9" s="37"/>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c r="CE9" s="106"/>
      <c r="CF9" s="106"/>
      <c r="CG9" s="106"/>
      <c r="CH9" s="106"/>
      <c r="CI9" s="106"/>
      <c r="CJ9" s="106"/>
      <c r="CK9" s="106"/>
      <c r="CL9" s="106"/>
      <c r="CM9" s="106"/>
      <c r="CN9" s="106"/>
      <c r="CO9" s="106"/>
      <c r="CP9" s="106"/>
      <c r="CQ9" s="106"/>
      <c r="CR9" s="106"/>
      <c r="CS9" s="106"/>
      <c r="CT9" s="106"/>
      <c r="CU9" s="106"/>
      <c r="CV9" s="106"/>
      <c r="CW9" s="106"/>
      <c r="CX9" s="106"/>
      <c r="CY9" s="106"/>
      <c r="CZ9" s="106"/>
      <c r="DA9" s="106"/>
      <c r="DB9" s="106"/>
      <c r="DC9" s="106"/>
      <c r="DD9" s="106"/>
      <c r="DE9" s="106"/>
      <c r="DF9" s="106"/>
      <c r="DG9" s="106"/>
      <c r="DH9" s="106"/>
      <c r="DI9" s="106"/>
      <c r="DJ9" s="106"/>
      <c r="DK9" s="106"/>
      <c r="DL9" s="106"/>
      <c r="DM9" s="106"/>
      <c r="DN9" s="106"/>
      <c r="DO9" s="106"/>
      <c r="DP9" s="106"/>
      <c r="DQ9" s="106"/>
      <c r="DR9" s="106"/>
      <c r="DS9" s="106"/>
      <c r="DT9" s="106"/>
      <c r="DU9" s="106"/>
      <c r="DV9" s="106"/>
      <c r="DW9" s="106"/>
      <c r="DX9" s="106"/>
      <c r="DY9" s="106"/>
      <c r="DZ9" s="106"/>
      <c r="EA9" s="106"/>
      <c r="EB9" s="106"/>
      <c r="EC9" s="106"/>
      <c r="ED9" s="106"/>
      <c r="EE9" s="106"/>
      <c r="EF9" s="106"/>
      <c r="EG9" s="106"/>
      <c r="EH9" s="106"/>
      <c r="EI9" s="106"/>
      <c r="EJ9" s="106"/>
      <c r="EK9" s="106"/>
      <c r="EL9" s="106"/>
      <c r="EM9" s="106"/>
      <c r="EN9" s="106"/>
      <c r="EO9" s="106"/>
      <c r="EP9" s="106"/>
      <c r="EQ9" s="106"/>
      <c r="ER9" s="106"/>
      <c r="ES9" s="106"/>
      <c r="ET9" s="106"/>
      <c r="EU9" s="106"/>
      <c r="EV9" s="106"/>
      <c r="EW9" s="106"/>
      <c r="EX9" s="106"/>
      <c r="EY9" s="106"/>
      <c r="EZ9" s="106"/>
      <c r="FA9" s="106"/>
      <c r="FB9" s="26"/>
      <c r="FC9" s="26"/>
      <c r="FD9" s="26"/>
      <c r="FE9" s="26"/>
      <c r="FF9" s="26"/>
      <c r="FG9" s="26"/>
      <c r="FH9" s="26"/>
      <c r="FI9" s="26"/>
      <c r="FJ9" s="26"/>
      <c r="FK9" s="26"/>
      <c r="FL9" s="26"/>
      <c r="FM9" s="26"/>
      <c r="FN9" s="26"/>
      <c r="FO9" s="26"/>
      <c r="FP9" s="26"/>
      <c r="FQ9" s="26"/>
      <c r="FR9" s="26"/>
      <c r="FS9" s="26"/>
      <c r="FT9" s="26"/>
      <c r="FU9" s="26"/>
      <c r="FV9" s="26"/>
      <c r="FW9" s="26"/>
      <c r="FX9" s="26"/>
      <c r="FY9" s="26"/>
      <c r="FZ9" s="26"/>
      <c r="GA9" s="26"/>
      <c r="GB9" s="26"/>
      <c r="GC9" s="26"/>
      <c r="GD9" s="26"/>
      <c r="GE9" s="26"/>
      <c r="GF9" s="26"/>
      <c r="GG9" s="26"/>
      <c r="GH9" s="26"/>
      <c r="GI9" s="26"/>
      <c r="GJ9" s="26"/>
      <c r="GK9" s="26"/>
      <c r="GL9" s="26"/>
      <c r="GM9" s="26"/>
      <c r="GN9" s="26"/>
      <c r="GO9" s="26"/>
      <c r="GP9" s="26"/>
      <c r="GQ9" s="26"/>
      <c r="GR9" s="26"/>
      <c r="GS9" s="26"/>
      <c r="GT9" s="26"/>
      <c r="GU9" s="26"/>
      <c r="GV9" s="26"/>
      <c r="GW9" s="26"/>
      <c r="GX9" s="26"/>
      <c r="GY9" s="26"/>
      <c r="GZ9" s="26"/>
      <c r="HA9" s="26"/>
      <c r="HB9" s="26"/>
      <c r="HC9" s="26"/>
      <c r="HD9" s="26"/>
      <c r="HE9" s="26"/>
      <c r="HF9" s="26"/>
      <c r="HG9" s="26"/>
      <c r="HH9" s="26"/>
      <c r="HI9" s="26"/>
      <c r="HJ9" s="26"/>
      <c r="HK9" s="26"/>
      <c r="HL9" s="26"/>
      <c r="HM9" s="26"/>
      <c r="HN9" s="26"/>
      <c r="HO9" s="26"/>
      <c r="HP9" s="26"/>
      <c r="HQ9" s="26"/>
      <c r="HR9" s="26"/>
      <c r="HS9" s="26"/>
      <c r="HT9" s="26"/>
      <c r="HU9" s="26"/>
      <c r="HV9" s="26"/>
      <c r="HW9" s="26"/>
      <c r="HX9" s="26"/>
      <c r="HY9" s="26"/>
      <c r="HZ9" s="26"/>
      <c r="IA9" s="26"/>
      <c r="IB9" s="26"/>
      <c r="IC9" s="26"/>
      <c r="ID9" s="26"/>
      <c r="IE9" s="26"/>
      <c r="IF9" s="26"/>
      <c r="IG9" s="26"/>
      <c r="IH9" s="26"/>
      <c r="II9" s="26"/>
      <c r="IJ9" s="26"/>
      <c r="IK9" s="26"/>
      <c r="IL9" s="26"/>
      <c r="IM9" s="26"/>
      <c r="IN9" s="26"/>
      <c r="IO9" s="26"/>
      <c r="IP9" s="26"/>
    </row>
    <row r="10" ht="30" customHeight="true" spans="1:250">
      <c r="A10" s="44" t="s">
        <v>116</v>
      </c>
      <c r="B10" s="37"/>
      <c r="C10" s="92" t="s">
        <v>17</v>
      </c>
      <c r="D10" s="37"/>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6"/>
      <c r="BW10" s="106"/>
      <c r="BX10" s="106"/>
      <c r="BY10" s="106"/>
      <c r="BZ10" s="106"/>
      <c r="CA10" s="106"/>
      <c r="CB10" s="106"/>
      <c r="CC10" s="106"/>
      <c r="CD10" s="106"/>
      <c r="CE10" s="106"/>
      <c r="CF10" s="106"/>
      <c r="CG10" s="106"/>
      <c r="CH10" s="106"/>
      <c r="CI10" s="106"/>
      <c r="CJ10" s="106"/>
      <c r="CK10" s="106"/>
      <c r="CL10" s="106"/>
      <c r="CM10" s="106"/>
      <c r="CN10" s="106"/>
      <c r="CO10" s="106"/>
      <c r="CP10" s="106"/>
      <c r="CQ10" s="106"/>
      <c r="CR10" s="106"/>
      <c r="CS10" s="106"/>
      <c r="CT10" s="106"/>
      <c r="CU10" s="106"/>
      <c r="CV10" s="106"/>
      <c r="CW10" s="106"/>
      <c r="CX10" s="106"/>
      <c r="CY10" s="106"/>
      <c r="CZ10" s="106"/>
      <c r="DA10" s="106"/>
      <c r="DB10" s="106"/>
      <c r="DC10" s="106"/>
      <c r="DD10" s="106"/>
      <c r="DE10" s="106"/>
      <c r="DF10" s="106"/>
      <c r="DG10" s="106"/>
      <c r="DH10" s="106"/>
      <c r="DI10" s="106"/>
      <c r="DJ10" s="106"/>
      <c r="DK10" s="106"/>
      <c r="DL10" s="106"/>
      <c r="DM10" s="106"/>
      <c r="DN10" s="106"/>
      <c r="DO10" s="106"/>
      <c r="DP10" s="106"/>
      <c r="DQ10" s="106"/>
      <c r="DR10" s="106"/>
      <c r="DS10" s="106"/>
      <c r="DT10" s="106"/>
      <c r="DU10" s="106"/>
      <c r="DV10" s="106"/>
      <c r="DW10" s="106"/>
      <c r="DX10" s="106"/>
      <c r="DY10" s="106"/>
      <c r="DZ10" s="106"/>
      <c r="EA10" s="106"/>
      <c r="EB10" s="106"/>
      <c r="EC10" s="106"/>
      <c r="ED10" s="106"/>
      <c r="EE10" s="106"/>
      <c r="EF10" s="106"/>
      <c r="EG10" s="106"/>
      <c r="EH10" s="106"/>
      <c r="EI10" s="106"/>
      <c r="EJ10" s="106"/>
      <c r="EK10" s="106"/>
      <c r="EL10" s="106"/>
      <c r="EM10" s="106"/>
      <c r="EN10" s="106"/>
      <c r="EO10" s="106"/>
      <c r="EP10" s="106"/>
      <c r="EQ10" s="106"/>
      <c r="ER10" s="106"/>
      <c r="ES10" s="106"/>
      <c r="ET10" s="106"/>
      <c r="EU10" s="106"/>
      <c r="EV10" s="106"/>
      <c r="EW10" s="106"/>
      <c r="EX10" s="106"/>
      <c r="EY10" s="106"/>
      <c r="EZ10" s="106"/>
      <c r="FA10" s="106"/>
      <c r="FB10" s="26"/>
      <c r="FC10" s="26"/>
      <c r="FD10" s="26"/>
      <c r="FE10" s="26"/>
      <c r="FF10" s="26"/>
      <c r="FG10" s="26"/>
      <c r="FH10" s="26"/>
      <c r="FI10" s="26"/>
      <c r="FJ10" s="26"/>
      <c r="FK10" s="26"/>
      <c r="FL10" s="26"/>
      <c r="FM10" s="26"/>
      <c r="FN10" s="26"/>
      <c r="FO10" s="26"/>
      <c r="FP10" s="26"/>
      <c r="FQ10" s="26"/>
      <c r="FR10" s="26"/>
      <c r="FS10" s="26"/>
      <c r="FT10" s="26"/>
      <c r="FU10" s="26"/>
      <c r="FV10" s="26"/>
      <c r="FW10" s="26"/>
      <c r="FX10" s="26"/>
      <c r="FY10" s="26"/>
      <c r="FZ10" s="26"/>
      <c r="GA10" s="26"/>
      <c r="GB10" s="26"/>
      <c r="GC10" s="26"/>
      <c r="GD10" s="26"/>
      <c r="GE10" s="26"/>
      <c r="GF10" s="26"/>
      <c r="GG10" s="26"/>
      <c r="GH10" s="26"/>
      <c r="GI10" s="26"/>
      <c r="GJ10" s="26"/>
      <c r="GK10" s="26"/>
      <c r="GL10" s="26"/>
      <c r="GM10" s="26"/>
      <c r="GN10" s="26"/>
      <c r="GO10" s="26"/>
      <c r="GP10" s="26"/>
      <c r="GQ10" s="26"/>
      <c r="GR10" s="26"/>
      <c r="GS10" s="26"/>
      <c r="GT10" s="26"/>
      <c r="GU10" s="26"/>
      <c r="GV10" s="26"/>
      <c r="GW10" s="26"/>
      <c r="GX10" s="26"/>
      <c r="GY10" s="26"/>
      <c r="GZ10" s="26"/>
      <c r="HA10" s="26"/>
      <c r="HB10" s="26"/>
      <c r="HC10" s="26"/>
      <c r="HD10" s="26"/>
      <c r="HE10" s="26"/>
      <c r="HF10" s="26"/>
      <c r="HG10" s="26"/>
      <c r="HH10" s="26"/>
      <c r="HI10" s="26"/>
      <c r="HJ10" s="26"/>
      <c r="HK10" s="26"/>
      <c r="HL10" s="26"/>
      <c r="HM10" s="26"/>
      <c r="HN10" s="26"/>
      <c r="HO10" s="26"/>
      <c r="HP10" s="26"/>
      <c r="HQ10" s="26"/>
      <c r="HR10" s="26"/>
      <c r="HS10" s="26"/>
      <c r="HT10" s="26"/>
      <c r="HU10" s="26"/>
      <c r="HV10" s="26"/>
      <c r="HW10" s="26"/>
      <c r="HX10" s="26"/>
      <c r="HY10" s="26"/>
      <c r="HZ10" s="26"/>
      <c r="IA10" s="26"/>
      <c r="IB10" s="26"/>
      <c r="IC10" s="26"/>
      <c r="ID10" s="26"/>
      <c r="IE10" s="26"/>
      <c r="IF10" s="26"/>
      <c r="IG10" s="26"/>
      <c r="IH10" s="26"/>
      <c r="II10" s="26"/>
      <c r="IJ10" s="26"/>
      <c r="IK10" s="26"/>
      <c r="IL10" s="26"/>
      <c r="IM10" s="26"/>
      <c r="IN10" s="26"/>
      <c r="IO10" s="26"/>
      <c r="IP10" s="26"/>
    </row>
    <row r="11" ht="30" customHeight="true" spans="1:250">
      <c r="A11" s="44" t="s">
        <v>113</v>
      </c>
      <c r="B11" s="37"/>
      <c r="C11" s="86" t="s">
        <v>19</v>
      </c>
      <c r="D11" s="37"/>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c r="CU11" s="106"/>
      <c r="CV11" s="106"/>
      <c r="CW11" s="106"/>
      <c r="CX11" s="106"/>
      <c r="CY11" s="106"/>
      <c r="CZ11" s="106"/>
      <c r="DA11" s="106"/>
      <c r="DB11" s="106"/>
      <c r="DC11" s="106"/>
      <c r="DD11" s="106"/>
      <c r="DE11" s="106"/>
      <c r="DF11" s="106"/>
      <c r="DG11" s="106"/>
      <c r="DH11" s="106"/>
      <c r="DI11" s="106"/>
      <c r="DJ11" s="106"/>
      <c r="DK11" s="106"/>
      <c r="DL11" s="106"/>
      <c r="DM11" s="106"/>
      <c r="DN11" s="106"/>
      <c r="DO11" s="106"/>
      <c r="DP11" s="106"/>
      <c r="DQ11" s="106"/>
      <c r="DR11" s="106"/>
      <c r="DS11" s="106"/>
      <c r="DT11" s="106"/>
      <c r="DU11" s="106"/>
      <c r="DV11" s="106"/>
      <c r="DW11" s="106"/>
      <c r="DX11" s="106"/>
      <c r="DY11" s="106"/>
      <c r="DZ11" s="106"/>
      <c r="EA11" s="106"/>
      <c r="EB11" s="106"/>
      <c r="EC11" s="106"/>
      <c r="ED11" s="106"/>
      <c r="EE11" s="106"/>
      <c r="EF11" s="106"/>
      <c r="EG11" s="106"/>
      <c r="EH11" s="106"/>
      <c r="EI11" s="106"/>
      <c r="EJ11" s="106"/>
      <c r="EK11" s="106"/>
      <c r="EL11" s="106"/>
      <c r="EM11" s="106"/>
      <c r="EN11" s="106"/>
      <c r="EO11" s="106"/>
      <c r="EP11" s="106"/>
      <c r="EQ11" s="106"/>
      <c r="ER11" s="106"/>
      <c r="ES11" s="106"/>
      <c r="ET11" s="106"/>
      <c r="EU11" s="106"/>
      <c r="EV11" s="106"/>
      <c r="EW11" s="106"/>
      <c r="EX11" s="106"/>
      <c r="EY11" s="106"/>
      <c r="EZ11" s="106"/>
      <c r="FA11" s="106"/>
      <c r="FB11" s="26"/>
      <c r="FC11" s="26"/>
      <c r="FD11" s="26"/>
      <c r="FE11" s="26"/>
      <c r="FF11" s="26"/>
      <c r="FG11" s="26"/>
      <c r="FH11" s="26"/>
      <c r="FI11" s="26"/>
      <c r="FJ11" s="26"/>
      <c r="FK11" s="26"/>
      <c r="FL11" s="26"/>
      <c r="FM11" s="26"/>
      <c r="FN11" s="26"/>
      <c r="FO11" s="26"/>
      <c r="FP11" s="26"/>
      <c r="FQ11" s="26"/>
      <c r="FR11" s="26"/>
      <c r="FS11" s="26"/>
      <c r="FT11" s="26"/>
      <c r="FU11" s="26"/>
      <c r="FV11" s="26"/>
      <c r="FW11" s="26"/>
      <c r="FX11" s="26"/>
      <c r="FY11" s="26"/>
      <c r="FZ11" s="26"/>
      <c r="GA11" s="26"/>
      <c r="GB11" s="26"/>
      <c r="GC11" s="26"/>
      <c r="GD11" s="26"/>
      <c r="GE11" s="26"/>
      <c r="GF11" s="26"/>
      <c r="GG11" s="26"/>
      <c r="GH11" s="26"/>
      <c r="GI11" s="26"/>
      <c r="GJ11" s="26"/>
      <c r="GK11" s="26"/>
      <c r="GL11" s="26"/>
      <c r="GM11" s="26"/>
      <c r="GN11" s="26"/>
      <c r="GO11" s="26"/>
      <c r="GP11" s="26"/>
      <c r="GQ11" s="26"/>
      <c r="GR11" s="26"/>
      <c r="GS11" s="26"/>
      <c r="GT11" s="26"/>
      <c r="GU11" s="26"/>
      <c r="GV11" s="26"/>
      <c r="GW11" s="26"/>
      <c r="GX11" s="26"/>
      <c r="GY11" s="26"/>
      <c r="GZ11" s="26"/>
      <c r="HA11" s="26"/>
      <c r="HB11" s="26"/>
      <c r="HC11" s="26"/>
      <c r="HD11" s="26"/>
      <c r="HE11" s="26"/>
      <c r="HF11" s="26"/>
      <c r="HG11" s="26"/>
      <c r="HH11" s="26"/>
      <c r="HI11" s="26"/>
      <c r="HJ11" s="26"/>
      <c r="HK11" s="26"/>
      <c r="HL11" s="26"/>
      <c r="HM11" s="26"/>
      <c r="HN11" s="26"/>
      <c r="HO11" s="26"/>
      <c r="HP11" s="26"/>
      <c r="HQ11" s="26"/>
      <c r="HR11" s="26"/>
      <c r="HS11" s="26"/>
      <c r="HT11" s="26"/>
      <c r="HU11" s="26"/>
      <c r="HV11" s="26"/>
      <c r="HW11" s="26"/>
      <c r="HX11" s="26"/>
      <c r="HY11" s="26"/>
      <c r="HZ11" s="26"/>
      <c r="IA11" s="26"/>
      <c r="IB11" s="26"/>
      <c r="IC11" s="26"/>
      <c r="ID11" s="26"/>
      <c r="IE11" s="26"/>
      <c r="IF11" s="26"/>
      <c r="IG11" s="26"/>
      <c r="IH11" s="26"/>
      <c r="II11" s="26"/>
      <c r="IJ11" s="26"/>
      <c r="IK11" s="26"/>
      <c r="IL11" s="26"/>
      <c r="IM11" s="26"/>
      <c r="IN11" s="26"/>
      <c r="IO11" s="26"/>
      <c r="IP11" s="26"/>
    </row>
    <row r="12" ht="30" customHeight="true" spans="1:250">
      <c r="A12" s="44" t="s">
        <v>114</v>
      </c>
      <c r="B12" s="37"/>
      <c r="C12" s="92" t="s">
        <v>21</v>
      </c>
      <c r="D12" s="37"/>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c r="BF12" s="106"/>
      <c r="BG12" s="106"/>
      <c r="BH12" s="106"/>
      <c r="BI12" s="106"/>
      <c r="BJ12" s="106"/>
      <c r="BK12" s="106"/>
      <c r="BL12" s="106"/>
      <c r="BM12" s="106"/>
      <c r="BN12" s="106"/>
      <c r="BO12" s="106"/>
      <c r="BP12" s="106"/>
      <c r="BQ12" s="106"/>
      <c r="BR12" s="106"/>
      <c r="BS12" s="106"/>
      <c r="BT12" s="106"/>
      <c r="BU12" s="106"/>
      <c r="BV12" s="106"/>
      <c r="BW12" s="106"/>
      <c r="BX12" s="106"/>
      <c r="BY12" s="106"/>
      <c r="BZ12" s="106"/>
      <c r="CA12" s="106"/>
      <c r="CB12" s="106"/>
      <c r="CC12" s="106"/>
      <c r="CD12" s="106"/>
      <c r="CE12" s="106"/>
      <c r="CF12" s="106"/>
      <c r="CG12" s="106"/>
      <c r="CH12" s="106"/>
      <c r="CI12" s="106"/>
      <c r="CJ12" s="106"/>
      <c r="CK12" s="106"/>
      <c r="CL12" s="106"/>
      <c r="CM12" s="106"/>
      <c r="CN12" s="106"/>
      <c r="CO12" s="106"/>
      <c r="CP12" s="106"/>
      <c r="CQ12" s="106"/>
      <c r="CR12" s="106"/>
      <c r="CS12" s="106"/>
      <c r="CT12" s="106"/>
      <c r="CU12" s="106"/>
      <c r="CV12" s="106"/>
      <c r="CW12" s="106"/>
      <c r="CX12" s="106"/>
      <c r="CY12" s="106"/>
      <c r="CZ12" s="106"/>
      <c r="DA12" s="106"/>
      <c r="DB12" s="106"/>
      <c r="DC12" s="106"/>
      <c r="DD12" s="106"/>
      <c r="DE12" s="106"/>
      <c r="DF12" s="106"/>
      <c r="DG12" s="106"/>
      <c r="DH12" s="106"/>
      <c r="DI12" s="106"/>
      <c r="DJ12" s="106"/>
      <c r="DK12" s="106"/>
      <c r="DL12" s="106"/>
      <c r="DM12" s="106"/>
      <c r="DN12" s="106"/>
      <c r="DO12" s="106"/>
      <c r="DP12" s="106"/>
      <c r="DQ12" s="106"/>
      <c r="DR12" s="106"/>
      <c r="DS12" s="106"/>
      <c r="DT12" s="106"/>
      <c r="DU12" s="106"/>
      <c r="DV12" s="106"/>
      <c r="DW12" s="106"/>
      <c r="DX12" s="106"/>
      <c r="DY12" s="106"/>
      <c r="DZ12" s="106"/>
      <c r="EA12" s="106"/>
      <c r="EB12" s="106"/>
      <c r="EC12" s="106"/>
      <c r="ED12" s="106"/>
      <c r="EE12" s="106"/>
      <c r="EF12" s="106"/>
      <c r="EG12" s="106"/>
      <c r="EH12" s="106"/>
      <c r="EI12" s="106"/>
      <c r="EJ12" s="106"/>
      <c r="EK12" s="106"/>
      <c r="EL12" s="106"/>
      <c r="EM12" s="106"/>
      <c r="EN12" s="106"/>
      <c r="EO12" s="106"/>
      <c r="EP12" s="106"/>
      <c r="EQ12" s="106"/>
      <c r="ER12" s="106"/>
      <c r="ES12" s="106"/>
      <c r="ET12" s="106"/>
      <c r="EU12" s="106"/>
      <c r="EV12" s="106"/>
      <c r="EW12" s="106"/>
      <c r="EX12" s="106"/>
      <c r="EY12" s="106"/>
      <c r="EZ12" s="106"/>
      <c r="FA12" s="106"/>
      <c r="FB12" s="26"/>
      <c r="FC12" s="26"/>
      <c r="FD12" s="26"/>
      <c r="FE12" s="26"/>
      <c r="FF12" s="26"/>
      <c r="FG12" s="26"/>
      <c r="FH12" s="26"/>
      <c r="FI12" s="26"/>
      <c r="FJ12" s="26"/>
      <c r="FK12" s="26"/>
      <c r="FL12" s="26"/>
      <c r="FM12" s="26"/>
      <c r="FN12" s="26"/>
      <c r="FO12" s="26"/>
      <c r="FP12" s="26"/>
      <c r="FQ12" s="26"/>
      <c r="FR12" s="26"/>
      <c r="FS12" s="26"/>
      <c r="FT12" s="26"/>
      <c r="FU12" s="26"/>
      <c r="FV12" s="26"/>
      <c r="FW12" s="26"/>
      <c r="FX12" s="26"/>
      <c r="FY12" s="26"/>
      <c r="FZ12" s="26"/>
      <c r="GA12" s="26"/>
      <c r="GB12" s="26"/>
      <c r="GC12" s="26"/>
      <c r="GD12" s="26"/>
      <c r="GE12" s="26"/>
      <c r="GF12" s="26"/>
      <c r="GG12" s="26"/>
      <c r="GH12" s="26"/>
      <c r="GI12" s="26"/>
      <c r="GJ12" s="26"/>
      <c r="GK12" s="26"/>
      <c r="GL12" s="26"/>
      <c r="GM12" s="26"/>
      <c r="GN12" s="26"/>
      <c r="GO12" s="26"/>
      <c r="GP12" s="26"/>
      <c r="GQ12" s="26"/>
      <c r="GR12" s="26"/>
      <c r="GS12" s="26"/>
      <c r="GT12" s="26"/>
      <c r="GU12" s="26"/>
      <c r="GV12" s="26"/>
      <c r="GW12" s="26"/>
      <c r="GX12" s="26"/>
      <c r="GY12" s="26"/>
      <c r="GZ12" s="26"/>
      <c r="HA12" s="26"/>
      <c r="HB12" s="26"/>
      <c r="HC12" s="26"/>
      <c r="HD12" s="26"/>
      <c r="HE12" s="26"/>
      <c r="HF12" s="26"/>
      <c r="HG12" s="26"/>
      <c r="HH12" s="26"/>
      <c r="HI12" s="26"/>
      <c r="HJ12" s="26"/>
      <c r="HK12" s="26"/>
      <c r="HL12" s="26"/>
      <c r="HM12" s="26"/>
      <c r="HN12" s="26"/>
      <c r="HO12" s="26"/>
      <c r="HP12" s="26"/>
      <c r="HQ12" s="26"/>
      <c r="HR12" s="26"/>
      <c r="HS12" s="26"/>
      <c r="HT12" s="26"/>
      <c r="HU12" s="26"/>
      <c r="HV12" s="26"/>
      <c r="HW12" s="26"/>
      <c r="HX12" s="26"/>
      <c r="HY12" s="26"/>
      <c r="HZ12" s="26"/>
      <c r="IA12" s="26"/>
      <c r="IB12" s="26"/>
      <c r="IC12" s="26"/>
      <c r="ID12" s="26"/>
      <c r="IE12" s="26"/>
      <c r="IF12" s="26"/>
      <c r="IG12" s="26"/>
      <c r="IH12" s="26"/>
      <c r="II12" s="26"/>
      <c r="IJ12" s="26"/>
      <c r="IK12" s="26"/>
      <c r="IL12" s="26"/>
      <c r="IM12" s="26"/>
      <c r="IN12" s="26"/>
      <c r="IO12" s="26"/>
      <c r="IP12" s="26"/>
    </row>
    <row r="13" ht="30" customHeight="true" spans="1:250">
      <c r="A13" s="44" t="s">
        <v>115</v>
      </c>
      <c r="B13" s="93"/>
      <c r="C13" s="92" t="s">
        <v>23</v>
      </c>
      <c r="D13" s="37"/>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c r="CN13" s="106"/>
      <c r="CO13" s="106"/>
      <c r="CP13" s="106"/>
      <c r="CQ13" s="106"/>
      <c r="CR13" s="106"/>
      <c r="CS13" s="106"/>
      <c r="CT13" s="106"/>
      <c r="CU13" s="106"/>
      <c r="CV13" s="106"/>
      <c r="CW13" s="106"/>
      <c r="CX13" s="106"/>
      <c r="CY13" s="106"/>
      <c r="CZ13" s="106"/>
      <c r="DA13" s="106"/>
      <c r="DB13" s="106"/>
      <c r="DC13" s="106"/>
      <c r="DD13" s="106"/>
      <c r="DE13" s="106"/>
      <c r="DF13" s="106"/>
      <c r="DG13" s="106"/>
      <c r="DH13" s="106"/>
      <c r="DI13" s="106"/>
      <c r="DJ13" s="106"/>
      <c r="DK13" s="106"/>
      <c r="DL13" s="106"/>
      <c r="DM13" s="106"/>
      <c r="DN13" s="106"/>
      <c r="DO13" s="106"/>
      <c r="DP13" s="106"/>
      <c r="DQ13" s="106"/>
      <c r="DR13" s="106"/>
      <c r="DS13" s="106"/>
      <c r="DT13" s="106"/>
      <c r="DU13" s="106"/>
      <c r="DV13" s="106"/>
      <c r="DW13" s="106"/>
      <c r="DX13" s="106"/>
      <c r="DY13" s="106"/>
      <c r="DZ13" s="106"/>
      <c r="EA13" s="106"/>
      <c r="EB13" s="106"/>
      <c r="EC13" s="106"/>
      <c r="ED13" s="106"/>
      <c r="EE13" s="106"/>
      <c r="EF13" s="106"/>
      <c r="EG13" s="106"/>
      <c r="EH13" s="106"/>
      <c r="EI13" s="106"/>
      <c r="EJ13" s="106"/>
      <c r="EK13" s="106"/>
      <c r="EL13" s="106"/>
      <c r="EM13" s="106"/>
      <c r="EN13" s="106"/>
      <c r="EO13" s="106"/>
      <c r="EP13" s="106"/>
      <c r="EQ13" s="106"/>
      <c r="ER13" s="106"/>
      <c r="ES13" s="106"/>
      <c r="ET13" s="106"/>
      <c r="EU13" s="106"/>
      <c r="EV13" s="106"/>
      <c r="EW13" s="106"/>
      <c r="EX13" s="106"/>
      <c r="EY13" s="106"/>
      <c r="EZ13" s="106"/>
      <c r="FA13" s="106"/>
      <c r="FB13" s="26"/>
      <c r="FC13" s="26"/>
      <c r="FD13" s="26"/>
      <c r="FE13" s="26"/>
      <c r="FF13" s="26"/>
      <c r="FG13" s="26"/>
      <c r="FH13" s="26"/>
      <c r="FI13" s="26"/>
      <c r="FJ13" s="26"/>
      <c r="FK13" s="26"/>
      <c r="FL13" s="26"/>
      <c r="FM13" s="26"/>
      <c r="FN13" s="26"/>
      <c r="FO13" s="26"/>
      <c r="FP13" s="26"/>
      <c r="FQ13" s="26"/>
      <c r="FR13" s="26"/>
      <c r="FS13" s="26"/>
      <c r="FT13" s="26"/>
      <c r="FU13" s="26"/>
      <c r="FV13" s="26"/>
      <c r="FW13" s="26"/>
      <c r="FX13" s="26"/>
      <c r="FY13" s="26"/>
      <c r="FZ13" s="26"/>
      <c r="GA13" s="26"/>
      <c r="GB13" s="26"/>
      <c r="GC13" s="26"/>
      <c r="GD13" s="26"/>
      <c r="GE13" s="26"/>
      <c r="GF13" s="26"/>
      <c r="GG13" s="26"/>
      <c r="GH13" s="26"/>
      <c r="GI13" s="26"/>
      <c r="GJ13" s="26"/>
      <c r="GK13" s="26"/>
      <c r="GL13" s="26"/>
      <c r="GM13" s="26"/>
      <c r="GN13" s="26"/>
      <c r="GO13" s="26"/>
      <c r="GP13" s="26"/>
      <c r="GQ13" s="26"/>
      <c r="GR13" s="26"/>
      <c r="GS13" s="26"/>
      <c r="GT13" s="26"/>
      <c r="GU13" s="26"/>
      <c r="GV13" s="26"/>
      <c r="GW13" s="26"/>
      <c r="GX13" s="26"/>
      <c r="GY13" s="26"/>
      <c r="GZ13" s="26"/>
      <c r="HA13" s="26"/>
      <c r="HB13" s="26"/>
      <c r="HC13" s="26"/>
      <c r="HD13" s="26"/>
      <c r="HE13" s="26"/>
      <c r="HF13" s="26"/>
      <c r="HG13" s="26"/>
      <c r="HH13" s="26"/>
      <c r="HI13" s="26"/>
      <c r="HJ13" s="26"/>
      <c r="HK13" s="26"/>
      <c r="HL13" s="26"/>
      <c r="HM13" s="26"/>
      <c r="HN13" s="26"/>
      <c r="HO13" s="26"/>
      <c r="HP13" s="26"/>
      <c r="HQ13" s="26"/>
      <c r="HR13" s="26"/>
      <c r="HS13" s="26"/>
      <c r="HT13" s="26"/>
      <c r="HU13" s="26"/>
      <c r="HV13" s="26"/>
      <c r="HW13" s="26"/>
      <c r="HX13" s="26"/>
      <c r="HY13" s="26"/>
      <c r="HZ13" s="26"/>
      <c r="IA13" s="26"/>
      <c r="IB13" s="26"/>
      <c r="IC13" s="26"/>
      <c r="ID13" s="26"/>
      <c r="IE13" s="26"/>
      <c r="IF13" s="26"/>
      <c r="IG13" s="26"/>
      <c r="IH13" s="26"/>
      <c r="II13" s="26"/>
      <c r="IJ13" s="26"/>
      <c r="IK13" s="26"/>
      <c r="IL13" s="26"/>
      <c r="IM13" s="26"/>
      <c r="IN13" s="26"/>
      <c r="IO13" s="26"/>
      <c r="IP13" s="26"/>
    </row>
    <row r="14" ht="30" customHeight="true" spans="1:250">
      <c r="A14" s="88"/>
      <c r="B14" s="93"/>
      <c r="C14" s="92" t="s">
        <v>25</v>
      </c>
      <c r="D14" s="37"/>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26"/>
      <c r="FC14" s="26"/>
      <c r="FD14" s="26"/>
      <c r="FE14" s="26"/>
      <c r="FF14" s="26"/>
      <c r="FG14" s="26"/>
      <c r="FH14" s="26"/>
      <c r="FI14" s="26"/>
      <c r="FJ14" s="26"/>
      <c r="FK14" s="26"/>
      <c r="FL14" s="26"/>
      <c r="FM14" s="26"/>
      <c r="FN14" s="26"/>
      <c r="FO14" s="26"/>
      <c r="FP14" s="26"/>
      <c r="FQ14" s="26"/>
      <c r="FR14" s="26"/>
      <c r="FS14" s="26"/>
      <c r="FT14" s="26"/>
      <c r="FU14" s="26"/>
      <c r="FV14" s="26"/>
      <c r="FW14" s="26"/>
      <c r="FX14" s="26"/>
      <c r="FY14" s="26"/>
      <c r="FZ14" s="26"/>
      <c r="GA14" s="26"/>
      <c r="GB14" s="26"/>
      <c r="GC14" s="26"/>
      <c r="GD14" s="26"/>
      <c r="GE14" s="26"/>
      <c r="GF14" s="26"/>
      <c r="GG14" s="26"/>
      <c r="GH14" s="26"/>
      <c r="GI14" s="26"/>
      <c r="GJ14" s="26"/>
      <c r="GK14" s="26"/>
      <c r="GL14" s="26"/>
      <c r="GM14" s="26"/>
      <c r="GN14" s="26"/>
      <c r="GO14" s="26"/>
      <c r="GP14" s="26"/>
      <c r="GQ14" s="26"/>
      <c r="GR14" s="26"/>
      <c r="GS14" s="26"/>
      <c r="GT14" s="26"/>
      <c r="GU14" s="26"/>
      <c r="GV14" s="26"/>
      <c r="GW14" s="26"/>
      <c r="GX14" s="26"/>
      <c r="GY14" s="26"/>
      <c r="GZ14" s="26"/>
      <c r="HA14" s="26"/>
      <c r="HB14" s="26"/>
      <c r="HC14" s="26"/>
      <c r="HD14" s="26"/>
      <c r="HE14" s="26"/>
      <c r="HF14" s="26"/>
      <c r="HG14" s="26"/>
      <c r="HH14" s="26"/>
      <c r="HI14" s="26"/>
      <c r="HJ14" s="26"/>
      <c r="HK14" s="26"/>
      <c r="HL14" s="26"/>
      <c r="HM14" s="26"/>
      <c r="HN14" s="26"/>
      <c r="HO14" s="26"/>
      <c r="HP14" s="26"/>
      <c r="HQ14" s="26"/>
      <c r="HR14" s="26"/>
      <c r="HS14" s="26"/>
      <c r="HT14" s="26"/>
      <c r="HU14" s="26"/>
      <c r="HV14" s="26"/>
      <c r="HW14" s="26"/>
      <c r="HX14" s="26"/>
      <c r="HY14" s="26"/>
      <c r="HZ14" s="26"/>
      <c r="IA14" s="26"/>
      <c r="IB14" s="26"/>
      <c r="IC14" s="26"/>
      <c r="ID14" s="26"/>
      <c r="IE14" s="26"/>
      <c r="IF14" s="26"/>
      <c r="IG14" s="26"/>
      <c r="IH14" s="26"/>
      <c r="II14" s="26"/>
      <c r="IJ14" s="26"/>
      <c r="IK14" s="26"/>
      <c r="IL14" s="26"/>
      <c r="IM14" s="26"/>
      <c r="IN14" s="26"/>
      <c r="IO14" s="26"/>
      <c r="IP14" s="26"/>
    </row>
    <row r="15" ht="30" customHeight="true" spans="1:250">
      <c r="A15" s="94"/>
      <c r="B15" s="93"/>
      <c r="C15" s="92" t="s">
        <v>26</v>
      </c>
      <c r="D15" s="37"/>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26"/>
      <c r="FC15" s="26"/>
      <c r="FD15" s="26"/>
      <c r="FE15" s="26"/>
      <c r="FF15" s="26"/>
      <c r="FG15" s="26"/>
      <c r="FH15" s="26"/>
      <c r="FI15" s="26"/>
      <c r="FJ15" s="26"/>
      <c r="FK15" s="26"/>
      <c r="FL15" s="26"/>
      <c r="FM15" s="26"/>
      <c r="FN15" s="26"/>
      <c r="FO15" s="26"/>
      <c r="FP15" s="26"/>
      <c r="FQ15" s="26"/>
      <c r="FR15" s="26"/>
      <c r="FS15" s="26"/>
      <c r="FT15" s="26"/>
      <c r="FU15" s="26"/>
      <c r="FV15" s="26"/>
      <c r="FW15" s="26"/>
      <c r="FX15" s="26"/>
      <c r="FY15" s="26"/>
      <c r="FZ15" s="26"/>
      <c r="GA15" s="26"/>
      <c r="GB15" s="26"/>
      <c r="GC15" s="26"/>
      <c r="GD15" s="26"/>
      <c r="GE15" s="26"/>
      <c r="GF15" s="26"/>
      <c r="GG15" s="26"/>
      <c r="GH15" s="26"/>
      <c r="GI15" s="26"/>
      <c r="GJ15" s="26"/>
      <c r="GK15" s="26"/>
      <c r="GL15" s="26"/>
      <c r="GM15" s="26"/>
      <c r="GN15" s="26"/>
      <c r="GO15" s="26"/>
      <c r="GP15" s="26"/>
      <c r="GQ15" s="26"/>
      <c r="GR15" s="26"/>
      <c r="GS15" s="26"/>
      <c r="GT15" s="26"/>
      <c r="GU15" s="26"/>
      <c r="GV15" s="26"/>
      <c r="GW15" s="26"/>
      <c r="GX15" s="26"/>
      <c r="GY15" s="26"/>
      <c r="GZ15" s="26"/>
      <c r="HA15" s="26"/>
      <c r="HB15" s="26"/>
      <c r="HC15" s="26"/>
      <c r="HD15" s="26"/>
      <c r="HE15" s="26"/>
      <c r="HF15" s="26"/>
      <c r="HG15" s="26"/>
      <c r="HH15" s="26"/>
      <c r="HI15" s="26"/>
      <c r="HJ15" s="26"/>
      <c r="HK15" s="26"/>
      <c r="HL15" s="26"/>
      <c r="HM15" s="26"/>
      <c r="HN15" s="26"/>
      <c r="HO15" s="26"/>
      <c r="HP15" s="26"/>
      <c r="HQ15" s="26"/>
      <c r="HR15" s="26"/>
      <c r="HS15" s="26"/>
      <c r="HT15" s="26"/>
      <c r="HU15" s="26"/>
      <c r="HV15" s="26"/>
      <c r="HW15" s="26"/>
      <c r="HX15" s="26"/>
      <c r="HY15" s="26"/>
      <c r="HZ15" s="26"/>
      <c r="IA15" s="26"/>
      <c r="IB15" s="26"/>
      <c r="IC15" s="26"/>
      <c r="ID15" s="26"/>
      <c r="IE15" s="26"/>
      <c r="IF15" s="26"/>
      <c r="IG15" s="26"/>
      <c r="IH15" s="26"/>
      <c r="II15" s="26"/>
      <c r="IJ15" s="26"/>
      <c r="IK15" s="26"/>
      <c r="IL15" s="26"/>
      <c r="IM15" s="26"/>
      <c r="IN15" s="26"/>
      <c r="IO15" s="26"/>
      <c r="IP15" s="26"/>
    </row>
    <row r="16" ht="30" customHeight="true" spans="1:250">
      <c r="A16" s="44"/>
      <c r="B16" s="93"/>
      <c r="C16" s="92" t="s">
        <v>27</v>
      </c>
      <c r="D16" s="37"/>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row>
    <row r="17" ht="30" customHeight="true" spans="1:250">
      <c r="A17" s="44"/>
      <c r="B17" s="93"/>
      <c r="C17" s="92" t="s">
        <v>28</v>
      </c>
      <c r="D17" s="37">
        <f>'5'!C14</f>
        <v>835.12116</v>
      </c>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row>
    <row r="18" ht="30" customHeight="true" spans="1:250">
      <c r="A18" s="44"/>
      <c r="B18" s="37"/>
      <c r="C18" s="92" t="s">
        <v>29</v>
      </c>
      <c r="D18" s="37"/>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c r="BC18" s="106"/>
      <c r="BD18" s="106"/>
      <c r="BE18" s="106"/>
      <c r="BF18" s="106"/>
      <c r="BG18" s="106"/>
      <c r="BH18" s="106"/>
      <c r="BI18" s="106"/>
      <c r="BJ18" s="106"/>
      <c r="BK18" s="106"/>
      <c r="BL18" s="106"/>
      <c r="BM18" s="106"/>
      <c r="BN18" s="106"/>
      <c r="BO18" s="106"/>
      <c r="BP18" s="106"/>
      <c r="BQ18" s="106"/>
      <c r="BR18" s="106"/>
      <c r="BS18" s="106"/>
      <c r="BT18" s="106"/>
      <c r="BU18" s="106"/>
      <c r="BV18" s="106"/>
      <c r="BW18" s="106"/>
      <c r="BX18" s="106"/>
      <c r="BY18" s="106"/>
      <c r="BZ18" s="106"/>
      <c r="CA18" s="106"/>
      <c r="CB18" s="106"/>
      <c r="CC18" s="106"/>
      <c r="CD18" s="106"/>
      <c r="CE18" s="106"/>
      <c r="CF18" s="106"/>
      <c r="CG18" s="106"/>
      <c r="CH18" s="106"/>
      <c r="CI18" s="106"/>
      <c r="CJ18" s="106"/>
      <c r="CK18" s="106"/>
      <c r="CL18" s="106"/>
      <c r="CM18" s="106"/>
      <c r="CN18" s="106"/>
      <c r="CO18" s="106"/>
      <c r="CP18" s="106"/>
      <c r="CQ18" s="106"/>
      <c r="CR18" s="106"/>
      <c r="CS18" s="106"/>
      <c r="CT18" s="106"/>
      <c r="CU18" s="106"/>
      <c r="CV18" s="106"/>
      <c r="CW18" s="106"/>
      <c r="CX18" s="106"/>
      <c r="CY18" s="106"/>
      <c r="CZ18" s="106"/>
      <c r="DA18" s="106"/>
      <c r="DB18" s="106"/>
      <c r="DC18" s="106"/>
      <c r="DD18" s="106"/>
      <c r="DE18" s="106"/>
      <c r="DF18" s="106"/>
      <c r="DG18" s="106"/>
      <c r="DH18" s="106"/>
      <c r="DI18" s="106"/>
      <c r="DJ18" s="106"/>
      <c r="DK18" s="106"/>
      <c r="DL18" s="106"/>
      <c r="DM18" s="106"/>
      <c r="DN18" s="106"/>
      <c r="DO18" s="106"/>
      <c r="DP18" s="106"/>
      <c r="DQ18" s="106"/>
      <c r="DR18" s="106"/>
      <c r="DS18" s="106"/>
      <c r="DT18" s="106"/>
      <c r="DU18" s="106"/>
      <c r="DV18" s="106"/>
      <c r="DW18" s="106"/>
      <c r="DX18" s="106"/>
      <c r="DY18" s="106"/>
      <c r="DZ18" s="106"/>
      <c r="EA18" s="106"/>
      <c r="EB18" s="106"/>
      <c r="EC18" s="106"/>
      <c r="ED18" s="106"/>
      <c r="EE18" s="106"/>
      <c r="EF18" s="106"/>
      <c r="EG18" s="106"/>
      <c r="EH18" s="106"/>
      <c r="EI18" s="106"/>
      <c r="EJ18" s="106"/>
      <c r="EK18" s="106"/>
      <c r="EL18" s="106"/>
      <c r="EM18" s="106"/>
      <c r="EN18" s="106"/>
      <c r="EO18" s="106"/>
      <c r="EP18" s="106"/>
      <c r="EQ18" s="106"/>
      <c r="ER18" s="106"/>
      <c r="ES18" s="106"/>
      <c r="ET18" s="106"/>
      <c r="EU18" s="106"/>
      <c r="EV18" s="106"/>
      <c r="EW18" s="106"/>
      <c r="EX18" s="106"/>
      <c r="EY18" s="106"/>
      <c r="EZ18" s="106"/>
      <c r="FA18" s="106"/>
      <c r="FB18" s="26"/>
      <c r="FC18" s="26"/>
      <c r="FD18" s="26"/>
      <c r="FE18" s="26"/>
      <c r="FF18" s="26"/>
      <c r="FG18" s="26"/>
      <c r="FH18" s="26"/>
      <c r="FI18" s="26"/>
      <c r="FJ18" s="26"/>
      <c r="FK18" s="26"/>
      <c r="FL18" s="26"/>
      <c r="FM18" s="26"/>
      <c r="FN18" s="26"/>
      <c r="FO18" s="26"/>
      <c r="FP18" s="26"/>
      <c r="FQ18" s="26"/>
      <c r="FR18" s="26"/>
      <c r="FS18" s="26"/>
      <c r="FT18" s="26"/>
      <c r="FU18" s="26"/>
      <c r="FV18" s="26"/>
      <c r="FW18" s="26"/>
      <c r="FX18" s="26"/>
      <c r="FY18" s="26"/>
      <c r="FZ18" s="26"/>
      <c r="GA18" s="26"/>
      <c r="GB18" s="26"/>
      <c r="GC18" s="26"/>
      <c r="GD18" s="26"/>
      <c r="GE18" s="26"/>
      <c r="GF18" s="26"/>
      <c r="GG18" s="26"/>
      <c r="GH18" s="26"/>
      <c r="GI18" s="26"/>
      <c r="GJ18" s="26"/>
      <c r="GK18" s="26"/>
      <c r="GL18" s="26"/>
      <c r="GM18" s="26"/>
      <c r="GN18" s="26"/>
      <c r="GO18" s="26"/>
      <c r="GP18" s="26"/>
      <c r="GQ18" s="26"/>
      <c r="GR18" s="26"/>
      <c r="GS18" s="26"/>
      <c r="GT18" s="26"/>
      <c r="GU18" s="26"/>
      <c r="GV18" s="26"/>
      <c r="GW18" s="26"/>
      <c r="GX18" s="26"/>
      <c r="GY18" s="26"/>
      <c r="GZ18" s="26"/>
      <c r="HA18" s="26"/>
      <c r="HB18" s="26"/>
      <c r="HC18" s="26"/>
      <c r="HD18" s="26"/>
      <c r="HE18" s="26"/>
      <c r="HF18" s="26"/>
      <c r="HG18" s="26"/>
      <c r="HH18" s="26"/>
      <c r="HI18" s="26"/>
      <c r="HJ18" s="26"/>
      <c r="HK18" s="26"/>
      <c r="HL18" s="26"/>
      <c r="HM18" s="26"/>
      <c r="HN18" s="26"/>
      <c r="HO18" s="26"/>
      <c r="HP18" s="26"/>
      <c r="HQ18" s="26"/>
      <c r="HR18" s="26"/>
      <c r="HS18" s="26"/>
      <c r="HT18" s="26"/>
      <c r="HU18" s="26"/>
      <c r="HV18" s="26"/>
      <c r="HW18" s="26"/>
      <c r="HX18" s="26"/>
      <c r="HY18" s="26"/>
      <c r="HZ18" s="26"/>
      <c r="IA18" s="26"/>
      <c r="IB18" s="26"/>
      <c r="IC18" s="26"/>
      <c r="ID18" s="26"/>
      <c r="IE18" s="26"/>
      <c r="IF18" s="26"/>
      <c r="IG18" s="26"/>
      <c r="IH18" s="26"/>
      <c r="II18" s="26"/>
      <c r="IJ18" s="26"/>
      <c r="IK18" s="26"/>
      <c r="IL18" s="26"/>
      <c r="IM18" s="26"/>
      <c r="IN18" s="26"/>
      <c r="IO18" s="26"/>
      <c r="IP18" s="26"/>
    </row>
    <row r="19" ht="30" customHeight="true" spans="1:250">
      <c r="A19" s="44"/>
      <c r="B19" s="37"/>
      <c r="C19" s="92" t="s">
        <v>30</v>
      </c>
      <c r="D19" s="37"/>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06"/>
      <c r="BK19" s="106"/>
      <c r="BL19" s="106"/>
      <c r="BM19" s="106"/>
      <c r="BN19" s="106"/>
      <c r="BO19" s="106"/>
      <c r="BP19" s="106"/>
      <c r="BQ19" s="106"/>
      <c r="BR19" s="106"/>
      <c r="BS19" s="106"/>
      <c r="BT19" s="106"/>
      <c r="BU19" s="106"/>
      <c r="BV19" s="106"/>
      <c r="BW19" s="106"/>
      <c r="BX19" s="106"/>
      <c r="BY19" s="106"/>
      <c r="BZ19" s="106"/>
      <c r="CA19" s="106"/>
      <c r="CB19" s="106"/>
      <c r="CC19" s="106"/>
      <c r="CD19" s="106"/>
      <c r="CE19" s="106"/>
      <c r="CF19" s="106"/>
      <c r="CG19" s="106"/>
      <c r="CH19" s="106"/>
      <c r="CI19" s="106"/>
      <c r="CJ19" s="106"/>
      <c r="CK19" s="106"/>
      <c r="CL19" s="106"/>
      <c r="CM19" s="106"/>
      <c r="CN19" s="106"/>
      <c r="CO19" s="106"/>
      <c r="CP19" s="106"/>
      <c r="CQ19" s="106"/>
      <c r="CR19" s="106"/>
      <c r="CS19" s="106"/>
      <c r="CT19" s="106"/>
      <c r="CU19" s="106"/>
      <c r="CV19" s="106"/>
      <c r="CW19" s="106"/>
      <c r="CX19" s="106"/>
      <c r="CY19" s="106"/>
      <c r="CZ19" s="106"/>
      <c r="DA19" s="106"/>
      <c r="DB19" s="106"/>
      <c r="DC19" s="106"/>
      <c r="DD19" s="106"/>
      <c r="DE19" s="106"/>
      <c r="DF19" s="106"/>
      <c r="DG19" s="106"/>
      <c r="DH19" s="106"/>
      <c r="DI19" s="106"/>
      <c r="DJ19" s="106"/>
      <c r="DK19" s="106"/>
      <c r="DL19" s="106"/>
      <c r="DM19" s="106"/>
      <c r="DN19" s="106"/>
      <c r="DO19" s="106"/>
      <c r="DP19" s="106"/>
      <c r="DQ19" s="106"/>
      <c r="DR19" s="106"/>
      <c r="DS19" s="106"/>
      <c r="DT19" s="106"/>
      <c r="DU19" s="106"/>
      <c r="DV19" s="106"/>
      <c r="DW19" s="106"/>
      <c r="DX19" s="106"/>
      <c r="DY19" s="106"/>
      <c r="DZ19" s="106"/>
      <c r="EA19" s="106"/>
      <c r="EB19" s="106"/>
      <c r="EC19" s="106"/>
      <c r="ED19" s="106"/>
      <c r="EE19" s="106"/>
      <c r="EF19" s="106"/>
      <c r="EG19" s="106"/>
      <c r="EH19" s="106"/>
      <c r="EI19" s="106"/>
      <c r="EJ19" s="106"/>
      <c r="EK19" s="106"/>
      <c r="EL19" s="106"/>
      <c r="EM19" s="106"/>
      <c r="EN19" s="106"/>
      <c r="EO19" s="106"/>
      <c r="EP19" s="106"/>
      <c r="EQ19" s="106"/>
      <c r="ER19" s="106"/>
      <c r="ES19" s="106"/>
      <c r="ET19" s="106"/>
      <c r="EU19" s="106"/>
      <c r="EV19" s="106"/>
      <c r="EW19" s="106"/>
      <c r="EX19" s="106"/>
      <c r="EY19" s="106"/>
      <c r="EZ19" s="106"/>
      <c r="FA19" s="10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26"/>
      <c r="GQ19" s="26"/>
      <c r="GR19" s="26"/>
      <c r="GS19" s="26"/>
      <c r="GT19" s="26"/>
      <c r="GU19" s="26"/>
      <c r="GV19" s="26"/>
      <c r="GW19" s="26"/>
      <c r="GX19" s="26"/>
      <c r="GY19" s="26"/>
      <c r="GZ19" s="26"/>
      <c r="HA19" s="26"/>
      <c r="HB19" s="26"/>
      <c r="HC19" s="26"/>
      <c r="HD19" s="26"/>
      <c r="HE19" s="26"/>
      <c r="HF19" s="26"/>
      <c r="HG19" s="26"/>
      <c r="HH19" s="26"/>
      <c r="HI19" s="26"/>
      <c r="HJ19" s="26"/>
      <c r="HK19" s="26"/>
      <c r="HL19" s="26"/>
      <c r="HM19" s="26"/>
      <c r="HN19" s="26"/>
      <c r="HO19" s="26"/>
      <c r="HP19" s="26"/>
      <c r="HQ19" s="26"/>
      <c r="HR19" s="26"/>
      <c r="HS19" s="26"/>
      <c r="HT19" s="26"/>
      <c r="HU19" s="26"/>
      <c r="HV19" s="26"/>
      <c r="HW19" s="26"/>
      <c r="HX19" s="26"/>
      <c r="HY19" s="26"/>
      <c r="HZ19" s="26"/>
      <c r="IA19" s="26"/>
      <c r="IB19" s="26"/>
      <c r="IC19" s="26"/>
      <c r="ID19" s="26"/>
      <c r="IE19" s="26"/>
      <c r="IF19" s="26"/>
      <c r="IG19" s="26"/>
      <c r="IH19" s="26"/>
      <c r="II19" s="26"/>
      <c r="IJ19" s="26"/>
      <c r="IK19" s="26"/>
      <c r="IL19" s="26"/>
      <c r="IM19" s="26"/>
      <c r="IN19" s="26"/>
      <c r="IO19" s="26"/>
      <c r="IP19" s="26"/>
    </row>
    <row r="20" ht="30" customHeight="true" spans="1:250">
      <c r="A20" s="44"/>
      <c r="B20" s="37"/>
      <c r="C20" s="92" t="s">
        <v>31</v>
      </c>
      <c r="D20" s="95"/>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c r="CH20" s="106"/>
      <c r="CI20" s="106"/>
      <c r="CJ20" s="106"/>
      <c r="CK20" s="106"/>
      <c r="CL20" s="106"/>
      <c r="CM20" s="106"/>
      <c r="CN20" s="106"/>
      <c r="CO20" s="106"/>
      <c r="CP20" s="106"/>
      <c r="CQ20" s="106"/>
      <c r="CR20" s="106"/>
      <c r="CS20" s="106"/>
      <c r="CT20" s="106"/>
      <c r="CU20" s="106"/>
      <c r="CV20" s="106"/>
      <c r="CW20" s="106"/>
      <c r="CX20" s="106"/>
      <c r="CY20" s="106"/>
      <c r="CZ20" s="106"/>
      <c r="DA20" s="106"/>
      <c r="DB20" s="106"/>
      <c r="DC20" s="106"/>
      <c r="DD20" s="106"/>
      <c r="DE20" s="106"/>
      <c r="DF20" s="106"/>
      <c r="DG20" s="106"/>
      <c r="DH20" s="106"/>
      <c r="DI20" s="106"/>
      <c r="DJ20" s="106"/>
      <c r="DK20" s="106"/>
      <c r="DL20" s="106"/>
      <c r="DM20" s="106"/>
      <c r="DN20" s="106"/>
      <c r="DO20" s="106"/>
      <c r="DP20" s="106"/>
      <c r="DQ20" s="106"/>
      <c r="DR20" s="106"/>
      <c r="DS20" s="106"/>
      <c r="DT20" s="106"/>
      <c r="DU20" s="106"/>
      <c r="DV20" s="106"/>
      <c r="DW20" s="106"/>
      <c r="DX20" s="106"/>
      <c r="DY20" s="106"/>
      <c r="DZ20" s="106"/>
      <c r="EA20" s="106"/>
      <c r="EB20" s="106"/>
      <c r="EC20" s="106"/>
      <c r="ED20" s="106"/>
      <c r="EE20" s="106"/>
      <c r="EF20" s="106"/>
      <c r="EG20" s="106"/>
      <c r="EH20" s="106"/>
      <c r="EI20" s="106"/>
      <c r="EJ20" s="106"/>
      <c r="EK20" s="106"/>
      <c r="EL20" s="106"/>
      <c r="EM20" s="106"/>
      <c r="EN20" s="106"/>
      <c r="EO20" s="106"/>
      <c r="EP20" s="106"/>
      <c r="EQ20" s="106"/>
      <c r="ER20" s="106"/>
      <c r="ES20" s="106"/>
      <c r="ET20" s="106"/>
      <c r="EU20" s="106"/>
      <c r="EV20" s="106"/>
      <c r="EW20" s="106"/>
      <c r="EX20" s="106"/>
      <c r="EY20" s="106"/>
      <c r="EZ20" s="106"/>
      <c r="FA20" s="10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26"/>
      <c r="GQ20" s="26"/>
      <c r="GR20" s="26"/>
      <c r="GS20" s="26"/>
      <c r="GT20" s="26"/>
      <c r="GU20" s="26"/>
      <c r="GV20" s="26"/>
      <c r="GW20" s="26"/>
      <c r="GX20" s="26"/>
      <c r="GY20" s="26"/>
      <c r="GZ20" s="26"/>
      <c r="HA20" s="26"/>
      <c r="HB20" s="26"/>
      <c r="HC20" s="26"/>
      <c r="HD20" s="26"/>
      <c r="HE20" s="26"/>
      <c r="HF20" s="26"/>
      <c r="HG20" s="26"/>
      <c r="HH20" s="26"/>
      <c r="HI20" s="26"/>
      <c r="HJ20" s="26"/>
      <c r="HK20" s="26"/>
      <c r="HL20" s="26"/>
      <c r="HM20" s="26"/>
      <c r="HN20" s="26"/>
      <c r="HO20" s="26"/>
      <c r="HP20" s="26"/>
      <c r="HQ20" s="26"/>
      <c r="HR20" s="26"/>
      <c r="HS20" s="26"/>
      <c r="HT20" s="26"/>
      <c r="HU20" s="26"/>
      <c r="HV20" s="26"/>
      <c r="HW20" s="26"/>
      <c r="HX20" s="26"/>
      <c r="HY20" s="26"/>
      <c r="HZ20" s="26"/>
      <c r="IA20" s="26"/>
      <c r="IB20" s="26"/>
      <c r="IC20" s="26"/>
      <c r="ID20" s="26"/>
      <c r="IE20" s="26"/>
      <c r="IF20" s="26"/>
      <c r="IG20" s="26"/>
      <c r="IH20" s="26"/>
      <c r="II20" s="26"/>
      <c r="IJ20" s="26"/>
      <c r="IK20" s="26"/>
      <c r="IL20" s="26"/>
      <c r="IM20" s="26"/>
      <c r="IN20" s="26"/>
      <c r="IO20" s="26"/>
      <c r="IP20" s="26"/>
    </row>
    <row r="21" ht="30" customHeight="true" spans="1:250">
      <c r="A21" s="44"/>
      <c r="B21" s="37"/>
      <c r="C21" s="92" t="s">
        <v>32</v>
      </c>
      <c r="D21" s="95"/>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c r="BE21" s="106"/>
      <c r="BF21" s="106"/>
      <c r="BG21" s="106"/>
      <c r="BH21" s="106"/>
      <c r="BI21" s="106"/>
      <c r="BJ21" s="106"/>
      <c r="BK21" s="106"/>
      <c r="BL21" s="106"/>
      <c r="BM21" s="106"/>
      <c r="BN21" s="106"/>
      <c r="BO21" s="106"/>
      <c r="BP21" s="106"/>
      <c r="BQ21" s="106"/>
      <c r="BR21" s="106"/>
      <c r="BS21" s="106"/>
      <c r="BT21" s="106"/>
      <c r="BU21" s="106"/>
      <c r="BV21" s="106"/>
      <c r="BW21" s="106"/>
      <c r="BX21" s="106"/>
      <c r="BY21" s="106"/>
      <c r="BZ21" s="106"/>
      <c r="CA21" s="106"/>
      <c r="CB21" s="106"/>
      <c r="CC21" s="106"/>
      <c r="CD21" s="106"/>
      <c r="CE21" s="106"/>
      <c r="CF21" s="106"/>
      <c r="CG21" s="106"/>
      <c r="CH21" s="106"/>
      <c r="CI21" s="106"/>
      <c r="CJ21" s="106"/>
      <c r="CK21" s="106"/>
      <c r="CL21" s="106"/>
      <c r="CM21" s="106"/>
      <c r="CN21" s="106"/>
      <c r="CO21" s="106"/>
      <c r="CP21" s="106"/>
      <c r="CQ21" s="106"/>
      <c r="CR21" s="106"/>
      <c r="CS21" s="106"/>
      <c r="CT21" s="106"/>
      <c r="CU21" s="106"/>
      <c r="CV21" s="106"/>
      <c r="CW21" s="106"/>
      <c r="CX21" s="106"/>
      <c r="CY21" s="106"/>
      <c r="CZ21" s="106"/>
      <c r="DA21" s="106"/>
      <c r="DB21" s="106"/>
      <c r="DC21" s="106"/>
      <c r="DD21" s="106"/>
      <c r="DE21" s="106"/>
      <c r="DF21" s="106"/>
      <c r="DG21" s="106"/>
      <c r="DH21" s="106"/>
      <c r="DI21" s="106"/>
      <c r="DJ21" s="106"/>
      <c r="DK21" s="106"/>
      <c r="DL21" s="106"/>
      <c r="DM21" s="106"/>
      <c r="DN21" s="106"/>
      <c r="DO21" s="106"/>
      <c r="DP21" s="106"/>
      <c r="DQ21" s="106"/>
      <c r="DR21" s="106"/>
      <c r="DS21" s="106"/>
      <c r="DT21" s="106"/>
      <c r="DU21" s="106"/>
      <c r="DV21" s="106"/>
      <c r="DW21" s="106"/>
      <c r="DX21" s="106"/>
      <c r="DY21" s="106"/>
      <c r="DZ21" s="106"/>
      <c r="EA21" s="106"/>
      <c r="EB21" s="106"/>
      <c r="EC21" s="106"/>
      <c r="ED21" s="106"/>
      <c r="EE21" s="106"/>
      <c r="EF21" s="106"/>
      <c r="EG21" s="106"/>
      <c r="EH21" s="106"/>
      <c r="EI21" s="106"/>
      <c r="EJ21" s="106"/>
      <c r="EK21" s="106"/>
      <c r="EL21" s="106"/>
      <c r="EM21" s="106"/>
      <c r="EN21" s="106"/>
      <c r="EO21" s="106"/>
      <c r="EP21" s="106"/>
      <c r="EQ21" s="106"/>
      <c r="ER21" s="106"/>
      <c r="ES21" s="106"/>
      <c r="ET21" s="106"/>
      <c r="EU21" s="106"/>
      <c r="EV21" s="106"/>
      <c r="EW21" s="106"/>
      <c r="EX21" s="106"/>
      <c r="EY21" s="106"/>
      <c r="EZ21" s="106"/>
      <c r="FA21" s="106"/>
      <c r="FB21" s="26"/>
      <c r="FC21" s="26"/>
      <c r="FD21" s="26"/>
      <c r="FE21" s="26"/>
      <c r="FF21" s="26"/>
      <c r="FG21" s="26"/>
      <c r="FH21" s="26"/>
      <c r="FI21" s="26"/>
      <c r="FJ21" s="26"/>
      <c r="FK21" s="26"/>
      <c r="FL21" s="26"/>
      <c r="FM21" s="26"/>
      <c r="FN21" s="26"/>
      <c r="FO21" s="26"/>
      <c r="FP21" s="26"/>
      <c r="FQ21" s="26"/>
      <c r="FR21" s="26"/>
      <c r="FS21" s="26"/>
      <c r="FT21" s="26"/>
      <c r="FU21" s="26"/>
      <c r="FV21" s="26"/>
      <c r="FW21" s="26"/>
      <c r="FX21" s="26"/>
      <c r="FY21" s="26"/>
      <c r="FZ21" s="26"/>
      <c r="GA21" s="26"/>
      <c r="GB21" s="26"/>
      <c r="GC21" s="26"/>
      <c r="GD21" s="26"/>
      <c r="GE21" s="26"/>
      <c r="GF21" s="26"/>
      <c r="GG21" s="26"/>
      <c r="GH21" s="26"/>
      <c r="GI21" s="26"/>
      <c r="GJ21" s="26"/>
      <c r="GK21" s="26"/>
      <c r="GL21" s="26"/>
      <c r="GM21" s="26"/>
      <c r="GN21" s="26"/>
      <c r="GO21" s="26"/>
      <c r="GP21" s="26"/>
      <c r="GQ21" s="26"/>
      <c r="GR21" s="26"/>
      <c r="GS21" s="26"/>
      <c r="GT21" s="26"/>
      <c r="GU21" s="26"/>
      <c r="GV21" s="26"/>
      <c r="GW21" s="26"/>
      <c r="GX21" s="26"/>
      <c r="GY21" s="26"/>
      <c r="GZ21" s="26"/>
      <c r="HA21" s="26"/>
      <c r="HB21" s="26"/>
      <c r="HC21" s="26"/>
      <c r="HD21" s="26"/>
      <c r="HE21" s="26"/>
      <c r="HF21" s="26"/>
      <c r="HG21" s="26"/>
      <c r="HH21" s="26"/>
      <c r="HI21" s="26"/>
      <c r="HJ21" s="26"/>
      <c r="HK21" s="26"/>
      <c r="HL21" s="26"/>
      <c r="HM21" s="26"/>
      <c r="HN21" s="26"/>
      <c r="HO21" s="26"/>
      <c r="HP21" s="26"/>
      <c r="HQ21" s="26"/>
      <c r="HR21" s="26"/>
      <c r="HS21" s="26"/>
      <c r="HT21" s="26"/>
      <c r="HU21" s="26"/>
      <c r="HV21" s="26"/>
      <c r="HW21" s="26"/>
      <c r="HX21" s="26"/>
      <c r="HY21" s="26"/>
      <c r="HZ21" s="26"/>
      <c r="IA21" s="26"/>
      <c r="IB21" s="26"/>
      <c r="IC21" s="26"/>
      <c r="ID21" s="26"/>
      <c r="IE21" s="26"/>
      <c r="IF21" s="26"/>
      <c r="IG21" s="26"/>
      <c r="IH21" s="26"/>
      <c r="II21" s="26"/>
      <c r="IJ21" s="26"/>
      <c r="IK21" s="26"/>
      <c r="IL21" s="26"/>
      <c r="IM21" s="26"/>
      <c r="IN21" s="26"/>
      <c r="IO21" s="26"/>
      <c r="IP21" s="26"/>
    </row>
    <row r="22" ht="30" customHeight="true" spans="1:250">
      <c r="A22" s="44"/>
      <c r="B22" s="37"/>
      <c r="C22" s="96" t="s">
        <v>33</v>
      </c>
      <c r="D22" s="37"/>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c r="BA22" s="106"/>
      <c r="BB22" s="106"/>
      <c r="BC22" s="106"/>
      <c r="BD22" s="106"/>
      <c r="BE22" s="106"/>
      <c r="BF22" s="106"/>
      <c r="BG22" s="106"/>
      <c r="BH22" s="106"/>
      <c r="BI22" s="106"/>
      <c r="BJ22" s="106"/>
      <c r="BK22" s="106"/>
      <c r="BL22" s="106"/>
      <c r="BM22" s="106"/>
      <c r="BN22" s="106"/>
      <c r="BO22" s="106"/>
      <c r="BP22" s="106"/>
      <c r="BQ22" s="106"/>
      <c r="BR22" s="106"/>
      <c r="BS22" s="106"/>
      <c r="BT22" s="106"/>
      <c r="BU22" s="106"/>
      <c r="BV22" s="106"/>
      <c r="BW22" s="106"/>
      <c r="BX22" s="106"/>
      <c r="BY22" s="106"/>
      <c r="BZ22" s="106"/>
      <c r="CA22" s="106"/>
      <c r="CB22" s="106"/>
      <c r="CC22" s="106"/>
      <c r="CD22" s="106"/>
      <c r="CE22" s="106"/>
      <c r="CF22" s="106"/>
      <c r="CG22" s="106"/>
      <c r="CH22" s="106"/>
      <c r="CI22" s="106"/>
      <c r="CJ22" s="106"/>
      <c r="CK22" s="106"/>
      <c r="CL22" s="106"/>
      <c r="CM22" s="106"/>
      <c r="CN22" s="106"/>
      <c r="CO22" s="106"/>
      <c r="CP22" s="106"/>
      <c r="CQ22" s="106"/>
      <c r="CR22" s="106"/>
      <c r="CS22" s="106"/>
      <c r="CT22" s="106"/>
      <c r="CU22" s="106"/>
      <c r="CV22" s="106"/>
      <c r="CW22" s="106"/>
      <c r="CX22" s="106"/>
      <c r="CY22" s="106"/>
      <c r="CZ22" s="106"/>
      <c r="DA22" s="106"/>
      <c r="DB22" s="106"/>
      <c r="DC22" s="106"/>
      <c r="DD22" s="106"/>
      <c r="DE22" s="106"/>
      <c r="DF22" s="106"/>
      <c r="DG22" s="106"/>
      <c r="DH22" s="106"/>
      <c r="DI22" s="106"/>
      <c r="DJ22" s="106"/>
      <c r="DK22" s="106"/>
      <c r="DL22" s="106"/>
      <c r="DM22" s="106"/>
      <c r="DN22" s="106"/>
      <c r="DO22" s="106"/>
      <c r="DP22" s="106"/>
      <c r="DQ22" s="106"/>
      <c r="DR22" s="106"/>
      <c r="DS22" s="106"/>
      <c r="DT22" s="106"/>
      <c r="DU22" s="106"/>
      <c r="DV22" s="106"/>
      <c r="DW22" s="106"/>
      <c r="DX22" s="106"/>
      <c r="DY22" s="106"/>
      <c r="DZ22" s="106"/>
      <c r="EA22" s="106"/>
      <c r="EB22" s="106"/>
      <c r="EC22" s="106"/>
      <c r="ED22" s="106"/>
      <c r="EE22" s="106"/>
      <c r="EF22" s="106"/>
      <c r="EG22" s="106"/>
      <c r="EH22" s="106"/>
      <c r="EI22" s="106"/>
      <c r="EJ22" s="106"/>
      <c r="EK22" s="106"/>
      <c r="EL22" s="106"/>
      <c r="EM22" s="106"/>
      <c r="EN22" s="106"/>
      <c r="EO22" s="106"/>
      <c r="EP22" s="106"/>
      <c r="EQ22" s="106"/>
      <c r="ER22" s="106"/>
      <c r="ES22" s="106"/>
      <c r="ET22" s="106"/>
      <c r="EU22" s="106"/>
      <c r="EV22" s="106"/>
      <c r="EW22" s="106"/>
      <c r="EX22" s="106"/>
      <c r="EY22" s="106"/>
      <c r="EZ22" s="106"/>
      <c r="FA22" s="106"/>
      <c r="FB22" s="26"/>
      <c r="FC22" s="26"/>
      <c r="FD22" s="26"/>
      <c r="FE22" s="26"/>
      <c r="FF22" s="26"/>
      <c r="FG22" s="26"/>
      <c r="FH22" s="26"/>
      <c r="FI22" s="26"/>
      <c r="FJ22" s="26"/>
      <c r="FK22" s="26"/>
      <c r="FL22" s="26"/>
      <c r="FM22" s="26"/>
      <c r="FN22" s="26"/>
      <c r="FO22" s="26"/>
      <c r="FP22" s="26"/>
      <c r="FQ22" s="26"/>
      <c r="FR22" s="26"/>
      <c r="FS22" s="26"/>
      <c r="FT22" s="26"/>
      <c r="FU22" s="26"/>
      <c r="FV22" s="26"/>
      <c r="FW22" s="26"/>
      <c r="FX22" s="26"/>
      <c r="FY22" s="26"/>
      <c r="FZ22" s="26"/>
      <c r="GA22" s="26"/>
      <c r="GB22" s="26"/>
      <c r="GC22" s="26"/>
      <c r="GD22" s="26"/>
      <c r="GE22" s="26"/>
      <c r="GF22" s="26"/>
      <c r="GG22" s="26"/>
      <c r="GH22" s="26"/>
      <c r="GI22" s="26"/>
      <c r="GJ22" s="26"/>
      <c r="GK22" s="26"/>
      <c r="GL22" s="26"/>
      <c r="GM22" s="26"/>
      <c r="GN22" s="26"/>
      <c r="GO22" s="26"/>
      <c r="GP22" s="26"/>
      <c r="GQ22" s="26"/>
      <c r="GR22" s="26"/>
      <c r="GS22" s="26"/>
      <c r="GT22" s="26"/>
      <c r="GU22" s="26"/>
      <c r="GV22" s="26"/>
      <c r="GW22" s="26"/>
      <c r="GX22" s="26"/>
      <c r="GY22" s="26"/>
      <c r="GZ22" s="26"/>
      <c r="HA22" s="26"/>
      <c r="HB22" s="26"/>
      <c r="HC22" s="26"/>
      <c r="HD22" s="26"/>
      <c r="HE22" s="26"/>
      <c r="HF22" s="26"/>
      <c r="HG22" s="26"/>
      <c r="HH22" s="26"/>
      <c r="HI22" s="26"/>
      <c r="HJ22" s="26"/>
      <c r="HK22" s="26"/>
      <c r="HL22" s="26"/>
      <c r="HM22" s="26"/>
      <c r="HN22" s="26"/>
      <c r="HO22" s="26"/>
      <c r="HP22" s="26"/>
      <c r="HQ22" s="26"/>
      <c r="HR22" s="26"/>
      <c r="HS22" s="26"/>
      <c r="HT22" s="26"/>
      <c r="HU22" s="26"/>
      <c r="HV22" s="26"/>
      <c r="HW22" s="26"/>
      <c r="HX22" s="26"/>
      <c r="HY22" s="26"/>
      <c r="HZ22" s="26"/>
      <c r="IA22" s="26"/>
      <c r="IB22" s="26"/>
      <c r="IC22" s="26"/>
      <c r="ID22" s="26"/>
      <c r="IE22" s="26"/>
      <c r="IF22" s="26"/>
      <c r="IG22" s="26"/>
      <c r="IH22" s="26"/>
      <c r="II22" s="26"/>
      <c r="IJ22" s="26"/>
      <c r="IK22" s="26"/>
      <c r="IL22" s="26"/>
      <c r="IM22" s="26"/>
      <c r="IN22" s="26"/>
      <c r="IO22" s="26"/>
      <c r="IP22" s="26"/>
    </row>
    <row r="23" ht="30" customHeight="true" spans="1:250">
      <c r="A23" s="44"/>
      <c r="B23" s="37"/>
      <c r="C23" s="96" t="s">
        <v>34</v>
      </c>
      <c r="D23" s="97"/>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c r="BE23" s="106"/>
      <c r="BF23" s="106"/>
      <c r="BG23" s="106"/>
      <c r="BH23" s="106"/>
      <c r="BI23" s="106"/>
      <c r="BJ23" s="106"/>
      <c r="BK23" s="106"/>
      <c r="BL23" s="106"/>
      <c r="BM23" s="106"/>
      <c r="BN23" s="106"/>
      <c r="BO23" s="106"/>
      <c r="BP23" s="106"/>
      <c r="BQ23" s="106"/>
      <c r="BR23" s="106"/>
      <c r="BS23" s="106"/>
      <c r="BT23" s="106"/>
      <c r="BU23" s="106"/>
      <c r="BV23" s="106"/>
      <c r="BW23" s="106"/>
      <c r="BX23" s="106"/>
      <c r="BY23" s="106"/>
      <c r="BZ23" s="106"/>
      <c r="CA23" s="106"/>
      <c r="CB23" s="106"/>
      <c r="CC23" s="106"/>
      <c r="CD23" s="106"/>
      <c r="CE23" s="106"/>
      <c r="CF23" s="106"/>
      <c r="CG23" s="106"/>
      <c r="CH23" s="106"/>
      <c r="CI23" s="106"/>
      <c r="CJ23" s="106"/>
      <c r="CK23" s="106"/>
      <c r="CL23" s="106"/>
      <c r="CM23" s="106"/>
      <c r="CN23" s="106"/>
      <c r="CO23" s="106"/>
      <c r="CP23" s="106"/>
      <c r="CQ23" s="106"/>
      <c r="CR23" s="106"/>
      <c r="CS23" s="106"/>
      <c r="CT23" s="106"/>
      <c r="CU23" s="106"/>
      <c r="CV23" s="106"/>
      <c r="CW23" s="106"/>
      <c r="CX23" s="106"/>
      <c r="CY23" s="106"/>
      <c r="CZ23" s="106"/>
      <c r="DA23" s="106"/>
      <c r="DB23" s="106"/>
      <c r="DC23" s="106"/>
      <c r="DD23" s="106"/>
      <c r="DE23" s="106"/>
      <c r="DF23" s="106"/>
      <c r="DG23" s="106"/>
      <c r="DH23" s="106"/>
      <c r="DI23" s="106"/>
      <c r="DJ23" s="106"/>
      <c r="DK23" s="106"/>
      <c r="DL23" s="106"/>
      <c r="DM23" s="106"/>
      <c r="DN23" s="106"/>
      <c r="DO23" s="106"/>
      <c r="DP23" s="106"/>
      <c r="DQ23" s="106"/>
      <c r="DR23" s="106"/>
      <c r="DS23" s="106"/>
      <c r="DT23" s="106"/>
      <c r="DU23" s="106"/>
      <c r="DV23" s="106"/>
      <c r="DW23" s="106"/>
      <c r="DX23" s="106"/>
      <c r="DY23" s="106"/>
      <c r="DZ23" s="106"/>
      <c r="EA23" s="106"/>
      <c r="EB23" s="106"/>
      <c r="EC23" s="106"/>
      <c r="ED23" s="106"/>
      <c r="EE23" s="106"/>
      <c r="EF23" s="106"/>
      <c r="EG23" s="106"/>
      <c r="EH23" s="106"/>
      <c r="EI23" s="106"/>
      <c r="EJ23" s="106"/>
      <c r="EK23" s="106"/>
      <c r="EL23" s="106"/>
      <c r="EM23" s="106"/>
      <c r="EN23" s="106"/>
      <c r="EO23" s="106"/>
      <c r="EP23" s="106"/>
      <c r="EQ23" s="106"/>
      <c r="ER23" s="106"/>
      <c r="ES23" s="106"/>
      <c r="ET23" s="106"/>
      <c r="EU23" s="106"/>
      <c r="EV23" s="106"/>
      <c r="EW23" s="106"/>
      <c r="EX23" s="106"/>
      <c r="EY23" s="106"/>
      <c r="EZ23" s="106"/>
      <c r="FA23" s="106"/>
      <c r="FB23" s="26"/>
      <c r="FC23" s="26"/>
      <c r="FD23" s="26"/>
      <c r="FE23" s="26"/>
      <c r="FF23" s="26"/>
      <c r="FG23" s="26"/>
      <c r="FH23" s="26"/>
      <c r="FI23" s="26"/>
      <c r="FJ23" s="26"/>
      <c r="FK23" s="26"/>
      <c r="FL23" s="26"/>
      <c r="FM23" s="26"/>
      <c r="FN23" s="26"/>
      <c r="FO23" s="26"/>
      <c r="FP23" s="26"/>
      <c r="FQ23" s="26"/>
      <c r="FR23" s="26"/>
      <c r="FS23" s="26"/>
      <c r="FT23" s="26"/>
      <c r="FU23" s="26"/>
      <c r="FV23" s="26"/>
      <c r="FW23" s="26"/>
      <c r="FX23" s="26"/>
      <c r="FY23" s="26"/>
      <c r="FZ23" s="26"/>
      <c r="GA23" s="26"/>
      <c r="GB23" s="26"/>
      <c r="GC23" s="26"/>
      <c r="GD23" s="26"/>
      <c r="GE23" s="26"/>
      <c r="GF23" s="26"/>
      <c r="GG23" s="26"/>
      <c r="GH23" s="26"/>
      <c r="GI23" s="26"/>
      <c r="GJ23" s="26"/>
      <c r="GK23" s="26"/>
      <c r="GL23" s="26"/>
      <c r="GM23" s="26"/>
      <c r="GN23" s="26"/>
      <c r="GO23" s="26"/>
      <c r="GP23" s="26"/>
      <c r="GQ23" s="26"/>
      <c r="GR23" s="26"/>
      <c r="GS23" s="26"/>
      <c r="GT23" s="26"/>
      <c r="GU23" s="26"/>
      <c r="GV23" s="26"/>
      <c r="GW23" s="26"/>
      <c r="GX23" s="26"/>
      <c r="GY23" s="26"/>
      <c r="GZ23" s="26"/>
      <c r="HA23" s="26"/>
      <c r="HB23" s="26"/>
      <c r="HC23" s="26"/>
      <c r="HD23" s="26"/>
      <c r="HE23" s="26"/>
      <c r="HF23" s="26"/>
      <c r="HG23" s="26"/>
      <c r="HH23" s="26"/>
      <c r="HI23" s="26"/>
      <c r="HJ23" s="26"/>
      <c r="HK23" s="26"/>
      <c r="HL23" s="26"/>
      <c r="HM23" s="26"/>
      <c r="HN23" s="26"/>
      <c r="HO23" s="26"/>
      <c r="HP23" s="26"/>
      <c r="HQ23" s="26"/>
      <c r="HR23" s="26"/>
      <c r="HS23" s="26"/>
      <c r="HT23" s="26"/>
      <c r="HU23" s="26"/>
      <c r="HV23" s="26"/>
      <c r="HW23" s="26"/>
      <c r="HX23" s="26"/>
      <c r="HY23" s="26"/>
      <c r="HZ23" s="26"/>
      <c r="IA23" s="26"/>
      <c r="IB23" s="26"/>
      <c r="IC23" s="26"/>
      <c r="ID23" s="26"/>
      <c r="IE23" s="26"/>
      <c r="IF23" s="26"/>
      <c r="IG23" s="26"/>
      <c r="IH23" s="26"/>
      <c r="II23" s="26"/>
      <c r="IJ23" s="26"/>
      <c r="IK23" s="26"/>
      <c r="IL23" s="26"/>
      <c r="IM23" s="26"/>
      <c r="IN23" s="26"/>
      <c r="IO23" s="26"/>
      <c r="IP23" s="26"/>
    </row>
    <row r="24" ht="31.15" customHeight="true" spans="1:250">
      <c r="A24" s="44"/>
      <c r="B24" s="37"/>
      <c r="C24" s="96" t="s">
        <v>35</v>
      </c>
      <c r="D24" s="98">
        <f>'5'!C22</f>
        <v>1.1</v>
      </c>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c r="BI24" s="106"/>
      <c r="BJ24" s="106"/>
      <c r="BK24" s="106"/>
      <c r="BL24" s="106"/>
      <c r="BM24" s="106"/>
      <c r="BN24" s="106"/>
      <c r="BO24" s="106"/>
      <c r="BP24" s="106"/>
      <c r="BQ24" s="106"/>
      <c r="BR24" s="106"/>
      <c r="BS24" s="106"/>
      <c r="BT24" s="106"/>
      <c r="BU24" s="106"/>
      <c r="BV24" s="106"/>
      <c r="BW24" s="106"/>
      <c r="BX24" s="106"/>
      <c r="BY24" s="106"/>
      <c r="BZ24" s="106"/>
      <c r="CA24" s="106"/>
      <c r="CB24" s="106"/>
      <c r="CC24" s="106"/>
      <c r="CD24" s="106"/>
      <c r="CE24" s="106"/>
      <c r="CF24" s="106"/>
      <c r="CG24" s="106"/>
      <c r="CH24" s="106"/>
      <c r="CI24" s="106"/>
      <c r="CJ24" s="106"/>
      <c r="CK24" s="106"/>
      <c r="CL24" s="106"/>
      <c r="CM24" s="106"/>
      <c r="CN24" s="106"/>
      <c r="CO24" s="106"/>
      <c r="CP24" s="106"/>
      <c r="CQ24" s="106"/>
      <c r="CR24" s="106"/>
      <c r="CS24" s="106"/>
      <c r="CT24" s="106"/>
      <c r="CU24" s="106"/>
      <c r="CV24" s="106"/>
      <c r="CW24" s="106"/>
      <c r="CX24" s="106"/>
      <c r="CY24" s="106"/>
      <c r="CZ24" s="106"/>
      <c r="DA24" s="106"/>
      <c r="DB24" s="106"/>
      <c r="DC24" s="106"/>
      <c r="DD24" s="106"/>
      <c r="DE24" s="106"/>
      <c r="DF24" s="106"/>
      <c r="DG24" s="106"/>
      <c r="DH24" s="106"/>
      <c r="DI24" s="106"/>
      <c r="DJ24" s="106"/>
      <c r="DK24" s="106"/>
      <c r="DL24" s="106"/>
      <c r="DM24" s="106"/>
      <c r="DN24" s="106"/>
      <c r="DO24" s="106"/>
      <c r="DP24" s="106"/>
      <c r="DQ24" s="106"/>
      <c r="DR24" s="106"/>
      <c r="DS24" s="106"/>
      <c r="DT24" s="106"/>
      <c r="DU24" s="106"/>
      <c r="DV24" s="106"/>
      <c r="DW24" s="106"/>
      <c r="DX24" s="106"/>
      <c r="DY24" s="106"/>
      <c r="DZ24" s="106"/>
      <c r="EA24" s="106"/>
      <c r="EB24" s="106"/>
      <c r="EC24" s="106"/>
      <c r="ED24" s="106"/>
      <c r="EE24" s="106"/>
      <c r="EF24" s="106"/>
      <c r="EG24" s="106"/>
      <c r="EH24" s="106"/>
      <c r="EI24" s="106"/>
      <c r="EJ24" s="106"/>
      <c r="EK24" s="106"/>
      <c r="EL24" s="106"/>
      <c r="EM24" s="106"/>
      <c r="EN24" s="106"/>
      <c r="EO24" s="106"/>
      <c r="EP24" s="106"/>
      <c r="EQ24" s="106"/>
      <c r="ER24" s="106"/>
      <c r="ES24" s="106"/>
      <c r="ET24" s="106"/>
      <c r="EU24" s="106"/>
      <c r="EV24" s="106"/>
      <c r="EW24" s="106"/>
      <c r="EX24" s="106"/>
      <c r="EY24" s="106"/>
      <c r="EZ24" s="106"/>
      <c r="FA24" s="106"/>
      <c r="FB24" s="26"/>
      <c r="FC24" s="26"/>
      <c r="FD24" s="26"/>
      <c r="FE24" s="26"/>
      <c r="FF24" s="26"/>
      <c r="FG24" s="26"/>
      <c r="FH24" s="26"/>
      <c r="FI24" s="26"/>
      <c r="FJ24" s="26"/>
      <c r="FK24" s="26"/>
      <c r="FL24" s="26"/>
      <c r="FM24" s="26"/>
      <c r="FN24" s="26"/>
      <c r="FO24" s="26"/>
      <c r="FP24" s="26"/>
      <c r="FQ24" s="26"/>
      <c r="FR24" s="26"/>
      <c r="FS24" s="26"/>
      <c r="FT24" s="26"/>
      <c r="FU24" s="26"/>
      <c r="FV24" s="26"/>
      <c r="FW24" s="26"/>
      <c r="FX24" s="26"/>
      <c r="FY24" s="26"/>
      <c r="FZ24" s="26"/>
      <c r="GA24" s="26"/>
      <c r="GB24" s="26"/>
      <c r="GC24" s="26"/>
      <c r="GD24" s="26"/>
      <c r="GE24" s="26"/>
      <c r="GF24" s="26"/>
      <c r="GG24" s="26"/>
      <c r="GH24" s="26"/>
      <c r="GI24" s="26"/>
      <c r="GJ24" s="26"/>
      <c r="GK24" s="26"/>
      <c r="GL24" s="26"/>
      <c r="GM24" s="26"/>
      <c r="GN24" s="26"/>
      <c r="GO24" s="26"/>
      <c r="GP24" s="26"/>
      <c r="GQ24" s="26"/>
      <c r="GR24" s="26"/>
      <c r="GS24" s="26"/>
      <c r="GT24" s="26"/>
      <c r="GU24" s="26"/>
      <c r="GV24" s="26"/>
      <c r="GW24" s="26"/>
      <c r="GX24" s="26"/>
      <c r="GY24" s="26"/>
      <c r="GZ24" s="26"/>
      <c r="HA24" s="26"/>
      <c r="HB24" s="26"/>
      <c r="HC24" s="26"/>
      <c r="HD24" s="26"/>
      <c r="HE24" s="26"/>
      <c r="HF24" s="26"/>
      <c r="HG24" s="26"/>
      <c r="HH24" s="26"/>
      <c r="HI24" s="26"/>
      <c r="HJ24" s="26"/>
      <c r="HK24" s="26"/>
      <c r="HL24" s="26"/>
      <c r="HM24" s="26"/>
      <c r="HN24" s="26"/>
      <c r="HO24" s="26"/>
      <c r="HP24" s="26"/>
      <c r="HQ24" s="26"/>
      <c r="HR24" s="26"/>
      <c r="HS24" s="26"/>
      <c r="HT24" s="26"/>
      <c r="HU24" s="26"/>
      <c r="HV24" s="26"/>
      <c r="HW24" s="26"/>
      <c r="HX24" s="26"/>
      <c r="HY24" s="26"/>
      <c r="HZ24" s="26"/>
      <c r="IA24" s="26"/>
      <c r="IB24" s="26"/>
      <c r="IC24" s="26"/>
      <c r="ID24" s="26"/>
      <c r="IE24" s="26"/>
      <c r="IF24" s="26"/>
      <c r="IG24" s="26"/>
      <c r="IH24" s="26"/>
      <c r="II24" s="26"/>
      <c r="IJ24" s="26"/>
      <c r="IK24" s="26"/>
      <c r="IL24" s="26"/>
      <c r="IM24" s="26"/>
      <c r="IN24" s="26"/>
      <c r="IO24" s="26"/>
      <c r="IP24" s="26"/>
    </row>
    <row r="25" ht="31.15" customHeight="true" spans="1:250">
      <c r="A25" s="44"/>
      <c r="B25" s="37"/>
      <c r="C25" s="96" t="s">
        <v>36</v>
      </c>
      <c r="D25" s="97">
        <f>'10'!C6</f>
        <v>0</v>
      </c>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6"/>
      <c r="BI25" s="106"/>
      <c r="BJ25" s="106"/>
      <c r="BK25" s="106"/>
      <c r="BL25" s="106"/>
      <c r="BM25" s="106"/>
      <c r="BN25" s="106"/>
      <c r="BO25" s="106"/>
      <c r="BP25" s="106"/>
      <c r="BQ25" s="106"/>
      <c r="BR25" s="106"/>
      <c r="BS25" s="106"/>
      <c r="BT25" s="106"/>
      <c r="BU25" s="106"/>
      <c r="BV25" s="106"/>
      <c r="BW25" s="106"/>
      <c r="BX25" s="106"/>
      <c r="BY25" s="106"/>
      <c r="BZ25" s="106"/>
      <c r="CA25" s="106"/>
      <c r="CB25" s="106"/>
      <c r="CC25" s="106"/>
      <c r="CD25" s="106"/>
      <c r="CE25" s="106"/>
      <c r="CF25" s="106"/>
      <c r="CG25" s="106"/>
      <c r="CH25" s="106"/>
      <c r="CI25" s="106"/>
      <c r="CJ25" s="106"/>
      <c r="CK25" s="106"/>
      <c r="CL25" s="106"/>
      <c r="CM25" s="106"/>
      <c r="CN25" s="106"/>
      <c r="CO25" s="106"/>
      <c r="CP25" s="106"/>
      <c r="CQ25" s="106"/>
      <c r="CR25" s="106"/>
      <c r="CS25" s="106"/>
      <c r="CT25" s="106"/>
      <c r="CU25" s="106"/>
      <c r="CV25" s="106"/>
      <c r="CW25" s="106"/>
      <c r="CX25" s="106"/>
      <c r="CY25" s="106"/>
      <c r="CZ25" s="106"/>
      <c r="DA25" s="106"/>
      <c r="DB25" s="106"/>
      <c r="DC25" s="106"/>
      <c r="DD25" s="106"/>
      <c r="DE25" s="106"/>
      <c r="DF25" s="106"/>
      <c r="DG25" s="106"/>
      <c r="DH25" s="106"/>
      <c r="DI25" s="106"/>
      <c r="DJ25" s="106"/>
      <c r="DK25" s="106"/>
      <c r="DL25" s="106"/>
      <c r="DM25" s="106"/>
      <c r="DN25" s="106"/>
      <c r="DO25" s="106"/>
      <c r="DP25" s="106"/>
      <c r="DQ25" s="106"/>
      <c r="DR25" s="106"/>
      <c r="DS25" s="106"/>
      <c r="DT25" s="106"/>
      <c r="DU25" s="106"/>
      <c r="DV25" s="106"/>
      <c r="DW25" s="106"/>
      <c r="DX25" s="106"/>
      <c r="DY25" s="106"/>
      <c r="DZ25" s="106"/>
      <c r="EA25" s="106"/>
      <c r="EB25" s="106"/>
      <c r="EC25" s="106"/>
      <c r="ED25" s="106"/>
      <c r="EE25" s="106"/>
      <c r="EF25" s="106"/>
      <c r="EG25" s="106"/>
      <c r="EH25" s="106"/>
      <c r="EI25" s="106"/>
      <c r="EJ25" s="106"/>
      <c r="EK25" s="106"/>
      <c r="EL25" s="106"/>
      <c r="EM25" s="106"/>
      <c r="EN25" s="106"/>
      <c r="EO25" s="106"/>
      <c r="EP25" s="106"/>
      <c r="EQ25" s="106"/>
      <c r="ER25" s="106"/>
      <c r="ES25" s="106"/>
      <c r="ET25" s="106"/>
      <c r="EU25" s="106"/>
      <c r="EV25" s="106"/>
      <c r="EW25" s="106"/>
      <c r="EX25" s="106"/>
      <c r="EY25" s="106"/>
      <c r="EZ25" s="106"/>
      <c r="FA25" s="106"/>
      <c r="FB25" s="26"/>
      <c r="FC25" s="26"/>
      <c r="FD25" s="26"/>
      <c r="FE25" s="26"/>
      <c r="FF25" s="26"/>
      <c r="FG25" s="26"/>
      <c r="FH25" s="26"/>
      <c r="FI25" s="26"/>
      <c r="FJ25" s="26"/>
      <c r="FK25" s="26"/>
      <c r="FL25" s="26"/>
      <c r="FM25" s="26"/>
      <c r="FN25" s="26"/>
      <c r="FO25" s="26"/>
      <c r="FP25" s="26"/>
      <c r="FQ25" s="26"/>
      <c r="FR25" s="26"/>
      <c r="FS25" s="26"/>
      <c r="FT25" s="26"/>
      <c r="FU25" s="26"/>
      <c r="FV25" s="26"/>
      <c r="FW25" s="26"/>
      <c r="FX25" s="26"/>
      <c r="FY25" s="26"/>
      <c r="FZ25" s="26"/>
      <c r="GA25" s="26"/>
      <c r="GB25" s="26"/>
      <c r="GC25" s="26"/>
      <c r="GD25" s="26"/>
      <c r="GE25" s="26"/>
      <c r="GF25" s="26"/>
      <c r="GG25" s="26"/>
      <c r="GH25" s="26"/>
      <c r="GI25" s="26"/>
      <c r="GJ25" s="26"/>
      <c r="GK25" s="26"/>
      <c r="GL25" s="26"/>
      <c r="GM25" s="26"/>
      <c r="GN25" s="26"/>
      <c r="GO25" s="26"/>
      <c r="GP25" s="26"/>
      <c r="GQ25" s="26"/>
      <c r="GR25" s="26"/>
      <c r="GS25" s="26"/>
      <c r="GT25" s="26"/>
      <c r="GU25" s="26"/>
      <c r="GV25" s="26"/>
      <c r="GW25" s="26"/>
      <c r="GX25" s="26"/>
      <c r="GY25" s="26"/>
      <c r="GZ25" s="26"/>
      <c r="HA25" s="26"/>
      <c r="HB25" s="26"/>
      <c r="HC25" s="26"/>
      <c r="HD25" s="26"/>
      <c r="HE25" s="26"/>
      <c r="HF25" s="26"/>
      <c r="HG25" s="26"/>
      <c r="HH25" s="26"/>
      <c r="HI25" s="26"/>
      <c r="HJ25" s="26"/>
      <c r="HK25" s="26"/>
      <c r="HL25" s="26"/>
      <c r="HM25" s="26"/>
      <c r="HN25" s="26"/>
      <c r="HO25" s="26"/>
      <c r="HP25" s="26"/>
      <c r="HQ25" s="26"/>
      <c r="HR25" s="26"/>
      <c r="HS25" s="26"/>
      <c r="HT25" s="26"/>
      <c r="HU25" s="26"/>
      <c r="HV25" s="26"/>
      <c r="HW25" s="26"/>
      <c r="HX25" s="26"/>
      <c r="HY25" s="26"/>
      <c r="HZ25" s="26"/>
      <c r="IA25" s="26"/>
      <c r="IB25" s="26"/>
      <c r="IC25" s="26"/>
      <c r="ID25" s="26"/>
      <c r="IE25" s="26"/>
      <c r="IF25" s="26"/>
      <c r="IG25" s="26"/>
      <c r="IH25" s="26"/>
      <c r="II25" s="26"/>
      <c r="IJ25" s="26"/>
      <c r="IK25" s="26"/>
      <c r="IL25" s="26"/>
      <c r="IM25" s="26"/>
      <c r="IN25" s="26"/>
      <c r="IO25" s="26"/>
      <c r="IP25" s="26"/>
    </row>
    <row r="26" ht="31.15" customHeight="true" spans="1:250">
      <c r="A26" s="44"/>
      <c r="B26" s="37"/>
      <c r="C26" s="96" t="s">
        <v>37</v>
      </c>
      <c r="D26" s="97"/>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c r="BM26" s="106"/>
      <c r="BN26" s="106"/>
      <c r="BO26" s="106"/>
      <c r="BP26" s="106"/>
      <c r="BQ26" s="106"/>
      <c r="BR26" s="106"/>
      <c r="BS26" s="106"/>
      <c r="BT26" s="106"/>
      <c r="BU26" s="106"/>
      <c r="BV26" s="106"/>
      <c r="BW26" s="106"/>
      <c r="BX26" s="106"/>
      <c r="BY26" s="106"/>
      <c r="BZ26" s="106"/>
      <c r="CA26" s="106"/>
      <c r="CB26" s="106"/>
      <c r="CC26" s="106"/>
      <c r="CD26" s="106"/>
      <c r="CE26" s="106"/>
      <c r="CF26" s="106"/>
      <c r="CG26" s="106"/>
      <c r="CH26" s="106"/>
      <c r="CI26" s="106"/>
      <c r="CJ26" s="106"/>
      <c r="CK26" s="106"/>
      <c r="CL26" s="106"/>
      <c r="CM26" s="106"/>
      <c r="CN26" s="106"/>
      <c r="CO26" s="106"/>
      <c r="CP26" s="106"/>
      <c r="CQ26" s="106"/>
      <c r="CR26" s="106"/>
      <c r="CS26" s="106"/>
      <c r="CT26" s="106"/>
      <c r="CU26" s="106"/>
      <c r="CV26" s="106"/>
      <c r="CW26" s="106"/>
      <c r="CX26" s="106"/>
      <c r="CY26" s="106"/>
      <c r="CZ26" s="106"/>
      <c r="DA26" s="106"/>
      <c r="DB26" s="106"/>
      <c r="DC26" s="106"/>
      <c r="DD26" s="106"/>
      <c r="DE26" s="106"/>
      <c r="DF26" s="106"/>
      <c r="DG26" s="106"/>
      <c r="DH26" s="106"/>
      <c r="DI26" s="106"/>
      <c r="DJ26" s="106"/>
      <c r="DK26" s="106"/>
      <c r="DL26" s="106"/>
      <c r="DM26" s="106"/>
      <c r="DN26" s="106"/>
      <c r="DO26" s="106"/>
      <c r="DP26" s="106"/>
      <c r="DQ26" s="106"/>
      <c r="DR26" s="106"/>
      <c r="DS26" s="106"/>
      <c r="DT26" s="106"/>
      <c r="DU26" s="106"/>
      <c r="DV26" s="106"/>
      <c r="DW26" s="106"/>
      <c r="DX26" s="106"/>
      <c r="DY26" s="106"/>
      <c r="DZ26" s="106"/>
      <c r="EA26" s="106"/>
      <c r="EB26" s="106"/>
      <c r="EC26" s="106"/>
      <c r="ED26" s="106"/>
      <c r="EE26" s="106"/>
      <c r="EF26" s="106"/>
      <c r="EG26" s="106"/>
      <c r="EH26" s="106"/>
      <c r="EI26" s="106"/>
      <c r="EJ26" s="106"/>
      <c r="EK26" s="106"/>
      <c r="EL26" s="106"/>
      <c r="EM26" s="106"/>
      <c r="EN26" s="106"/>
      <c r="EO26" s="106"/>
      <c r="EP26" s="106"/>
      <c r="EQ26" s="106"/>
      <c r="ER26" s="106"/>
      <c r="ES26" s="106"/>
      <c r="ET26" s="106"/>
      <c r="EU26" s="106"/>
      <c r="EV26" s="106"/>
      <c r="EW26" s="106"/>
      <c r="EX26" s="106"/>
      <c r="EY26" s="106"/>
      <c r="EZ26" s="106"/>
      <c r="FA26" s="106"/>
      <c r="FB26" s="26"/>
      <c r="FC26" s="26"/>
      <c r="FD26" s="26"/>
      <c r="FE26" s="26"/>
      <c r="FF26" s="26"/>
      <c r="FG26" s="26"/>
      <c r="FH26" s="26"/>
      <c r="FI26" s="26"/>
      <c r="FJ26" s="26"/>
      <c r="FK26" s="26"/>
      <c r="FL26" s="26"/>
      <c r="FM26" s="26"/>
      <c r="FN26" s="26"/>
      <c r="FO26" s="26"/>
      <c r="FP26" s="26"/>
      <c r="FQ26" s="26"/>
      <c r="FR26" s="26"/>
      <c r="FS26" s="26"/>
      <c r="FT26" s="26"/>
      <c r="FU26" s="26"/>
      <c r="FV26" s="26"/>
      <c r="FW26" s="26"/>
      <c r="FX26" s="26"/>
      <c r="FY26" s="26"/>
      <c r="FZ26" s="26"/>
      <c r="GA26" s="26"/>
      <c r="GB26" s="26"/>
      <c r="GC26" s="26"/>
      <c r="GD26" s="26"/>
      <c r="GE26" s="26"/>
      <c r="GF26" s="26"/>
      <c r="GG26" s="26"/>
      <c r="GH26" s="26"/>
      <c r="GI26" s="26"/>
      <c r="GJ26" s="26"/>
      <c r="GK26" s="26"/>
      <c r="GL26" s="26"/>
      <c r="GM26" s="26"/>
      <c r="GN26" s="26"/>
      <c r="GO26" s="26"/>
      <c r="GP26" s="26"/>
      <c r="GQ26" s="26"/>
      <c r="GR26" s="26"/>
      <c r="GS26" s="26"/>
      <c r="GT26" s="26"/>
      <c r="GU26" s="26"/>
      <c r="GV26" s="26"/>
      <c r="GW26" s="26"/>
      <c r="GX26" s="26"/>
      <c r="GY26" s="26"/>
      <c r="GZ26" s="26"/>
      <c r="HA26" s="26"/>
      <c r="HB26" s="26"/>
      <c r="HC26" s="26"/>
      <c r="HD26" s="26"/>
      <c r="HE26" s="26"/>
      <c r="HF26" s="26"/>
      <c r="HG26" s="26"/>
      <c r="HH26" s="26"/>
      <c r="HI26" s="26"/>
      <c r="HJ26" s="26"/>
      <c r="HK26" s="26"/>
      <c r="HL26" s="26"/>
      <c r="HM26" s="26"/>
      <c r="HN26" s="26"/>
      <c r="HO26" s="26"/>
      <c r="HP26" s="26"/>
      <c r="HQ26" s="26"/>
      <c r="HR26" s="26"/>
      <c r="HS26" s="26"/>
      <c r="HT26" s="26"/>
      <c r="HU26" s="26"/>
      <c r="HV26" s="26"/>
      <c r="HW26" s="26"/>
      <c r="HX26" s="26"/>
      <c r="HY26" s="26"/>
      <c r="HZ26" s="26"/>
      <c r="IA26" s="26"/>
      <c r="IB26" s="26"/>
      <c r="IC26" s="26"/>
      <c r="ID26" s="26"/>
      <c r="IE26" s="26"/>
      <c r="IF26" s="26"/>
      <c r="IG26" s="26"/>
      <c r="IH26" s="26"/>
      <c r="II26" s="26"/>
      <c r="IJ26" s="26"/>
      <c r="IK26" s="26"/>
      <c r="IL26" s="26"/>
      <c r="IM26" s="26"/>
      <c r="IN26" s="26"/>
      <c r="IO26" s="26"/>
      <c r="IP26" s="26"/>
    </row>
    <row r="27" ht="31.15" customHeight="true" spans="1:250">
      <c r="A27" s="44"/>
      <c r="B27" s="37"/>
      <c r="C27" s="96" t="s">
        <v>38</v>
      </c>
      <c r="D27" s="97"/>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06"/>
      <c r="BK27" s="106"/>
      <c r="BL27" s="106"/>
      <c r="BM27" s="106"/>
      <c r="BN27" s="106"/>
      <c r="BO27" s="106"/>
      <c r="BP27" s="106"/>
      <c r="BQ27" s="106"/>
      <c r="BR27" s="106"/>
      <c r="BS27" s="106"/>
      <c r="BT27" s="106"/>
      <c r="BU27" s="106"/>
      <c r="BV27" s="106"/>
      <c r="BW27" s="106"/>
      <c r="BX27" s="106"/>
      <c r="BY27" s="106"/>
      <c r="BZ27" s="106"/>
      <c r="CA27" s="106"/>
      <c r="CB27" s="106"/>
      <c r="CC27" s="106"/>
      <c r="CD27" s="106"/>
      <c r="CE27" s="106"/>
      <c r="CF27" s="106"/>
      <c r="CG27" s="106"/>
      <c r="CH27" s="106"/>
      <c r="CI27" s="106"/>
      <c r="CJ27" s="106"/>
      <c r="CK27" s="106"/>
      <c r="CL27" s="106"/>
      <c r="CM27" s="106"/>
      <c r="CN27" s="106"/>
      <c r="CO27" s="106"/>
      <c r="CP27" s="106"/>
      <c r="CQ27" s="106"/>
      <c r="CR27" s="106"/>
      <c r="CS27" s="106"/>
      <c r="CT27" s="106"/>
      <c r="CU27" s="106"/>
      <c r="CV27" s="106"/>
      <c r="CW27" s="106"/>
      <c r="CX27" s="106"/>
      <c r="CY27" s="106"/>
      <c r="CZ27" s="106"/>
      <c r="DA27" s="106"/>
      <c r="DB27" s="106"/>
      <c r="DC27" s="106"/>
      <c r="DD27" s="106"/>
      <c r="DE27" s="106"/>
      <c r="DF27" s="106"/>
      <c r="DG27" s="106"/>
      <c r="DH27" s="106"/>
      <c r="DI27" s="106"/>
      <c r="DJ27" s="106"/>
      <c r="DK27" s="106"/>
      <c r="DL27" s="106"/>
      <c r="DM27" s="106"/>
      <c r="DN27" s="106"/>
      <c r="DO27" s="106"/>
      <c r="DP27" s="106"/>
      <c r="DQ27" s="106"/>
      <c r="DR27" s="106"/>
      <c r="DS27" s="106"/>
      <c r="DT27" s="106"/>
      <c r="DU27" s="106"/>
      <c r="DV27" s="106"/>
      <c r="DW27" s="106"/>
      <c r="DX27" s="106"/>
      <c r="DY27" s="106"/>
      <c r="DZ27" s="106"/>
      <c r="EA27" s="106"/>
      <c r="EB27" s="106"/>
      <c r="EC27" s="106"/>
      <c r="ED27" s="106"/>
      <c r="EE27" s="106"/>
      <c r="EF27" s="106"/>
      <c r="EG27" s="106"/>
      <c r="EH27" s="106"/>
      <c r="EI27" s="106"/>
      <c r="EJ27" s="106"/>
      <c r="EK27" s="106"/>
      <c r="EL27" s="106"/>
      <c r="EM27" s="106"/>
      <c r="EN27" s="106"/>
      <c r="EO27" s="106"/>
      <c r="EP27" s="106"/>
      <c r="EQ27" s="106"/>
      <c r="ER27" s="106"/>
      <c r="ES27" s="106"/>
      <c r="ET27" s="106"/>
      <c r="EU27" s="106"/>
      <c r="EV27" s="106"/>
      <c r="EW27" s="106"/>
      <c r="EX27" s="106"/>
      <c r="EY27" s="106"/>
      <c r="EZ27" s="106"/>
      <c r="FA27" s="106"/>
      <c r="FB27" s="26"/>
      <c r="FC27" s="26"/>
      <c r="FD27" s="26"/>
      <c r="FE27" s="26"/>
      <c r="FF27" s="26"/>
      <c r="FG27" s="26"/>
      <c r="FH27" s="26"/>
      <c r="FI27" s="26"/>
      <c r="FJ27" s="26"/>
      <c r="FK27" s="26"/>
      <c r="FL27" s="26"/>
      <c r="FM27" s="26"/>
      <c r="FN27" s="26"/>
      <c r="FO27" s="26"/>
      <c r="FP27" s="26"/>
      <c r="FQ27" s="26"/>
      <c r="FR27" s="26"/>
      <c r="FS27" s="26"/>
      <c r="FT27" s="26"/>
      <c r="FU27" s="26"/>
      <c r="FV27" s="26"/>
      <c r="FW27" s="26"/>
      <c r="FX27" s="26"/>
      <c r="FY27" s="26"/>
      <c r="FZ27" s="26"/>
      <c r="GA27" s="26"/>
      <c r="GB27" s="26"/>
      <c r="GC27" s="26"/>
      <c r="GD27" s="26"/>
      <c r="GE27" s="26"/>
      <c r="GF27" s="26"/>
      <c r="GG27" s="26"/>
      <c r="GH27" s="26"/>
      <c r="GI27" s="26"/>
      <c r="GJ27" s="26"/>
      <c r="GK27" s="26"/>
      <c r="GL27" s="26"/>
      <c r="GM27" s="26"/>
      <c r="GN27" s="26"/>
      <c r="GO27" s="26"/>
      <c r="GP27" s="26"/>
      <c r="GQ27" s="26"/>
      <c r="GR27" s="26"/>
      <c r="GS27" s="26"/>
      <c r="GT27" s="26"/>
      <c r="GU27" s="26"/>
      <c r="GV27" s="26"/>
      <c r="GW27" s="26"/>
      <c r="GX27" s="26"/>
      <c r="GY27" s="26"/>
      <c r="GZ27" s="26"/>
      <c r="HA27" s="26"/>
      <c r="HB27" s="26"/>
      <c r="HC27" s="26"/>
      <c r="HD27" s="26"/>
      <c r="HE27" s="26"/>
      <c r="HF27" s="26"/>
      <c r="HG27" s="26"/>
      <c r="HH27" s="26"/>
      <c r="HI27" s="26"/>
      <c r="HJ27" s="26"/>
      <c r="HK27" s="26"/>
      <c r="HL27" s="26"/>
      <c r="HM27" s="26"/>
      <c r="HN27" s="26"/>
      <c r="HO27" s="26"/>
      <c r="HP27" s="26"/>
      <c r="HQ27" s="26"/>
      <c r="HR27" s="26"/>
      <c r="HS27" s="26"/>
      <c r="HT27" s="26"/>
      <c r="HU27" s="26"/>
      <c r="HV27" s="26"/>
      <c r="HW27" s="26"/>
      <c r="HX27" s="26"/>
      <c r="HY27" s="26"/>
      <c r="HZ27" s="26"/>
      <c r="IA27" s="26"/>
      <c r="IB27" s="26"/>
      <c r="IC27" s="26"/>
      <c r="ID27" s="26"/>
      <c r="IE27" s="26"/>
      <c r="IF27" s="26"/>
      <c r="IG27" s="26"/>
      <c r="IH27" s="26"/>
      <c r="II27" s="26"/>
      <c r="IJ27" s="26"/>
      <c r="IK27" s="26"/>
      <c r="IL27" s="26"/>
      <c r="IM27" s="26"/>
      <c r="IN27" s="26"/>
      <c r="IO27" s="26"/>
      <c r="IP27" s="26"/>
    </row>
    <row r="28" ht="30" customHeight="true" spans="1:250">
      <c r="A28" s="44"/>
      <c r="B28" s="37"/>
      <c r="C28" s="44"/>
      <c r="D28" s="37"/>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c r="BC28" s="106"/>
      <c r="BD28" s="106"/>
      <c r="BE28" s="106"/>
      <c r="BF28" s="106"/>
      <c r="BG28" s="106"/>
      <c r="BH28" s="106"/>
      <c r="BI28" s="106"/>
      <c r="BJ28" s="106"/>
      <c r="BK28" s="106"/>
      <c r="BL28" s="106"/>
      <c r="BM28" s="106"/>
      <c r="BN28" s="106"/>
      <c r="BO28" s="106"/>
      <c r="BP28" s="106"/>
      <c r="BQ28" s="106"/>
      <c r="BR28" s="106"/>
      <c r="BS28" s="106"/>
      <c r="BT28" s="106"/>
      <c r="BU28" s="106"/>
      <c r="BV28" s="106"/>
      <c r="BW28" s="106"/>
      <c r="BX28" s="106"/>
      <c r="BY28" s="106"/>
      <c r="BZ28" s="106"/>
      <c r="CA28" s="106"/>
      <c r="CB28" s="106"/>
      <c r="CC28" s="106"/>
      <c r="CD28" s="106"/>
      <c r="CE28" s="106"/>
      <c r="CF28" s="106"/>
      <c r="CG28" s="106"/>
      <c r="CH28" s="106"/>
      <c r="CI28" s="106"/>
      <c r="CJ28" s="106"/>
      <c r="CK28" s="106"/>
      <c r="CL28" s="106"/>
      <c r="CM28" s="106"/>
      <c r="CN28" s="106"/>
      <c r="CO28" s="106"/>
      <c r="CP28" s="106"/>
      <c r="CQ28" s="106"/>
      <c r="CR28" s="106"/>
      <c r="CS28" s="106"/>
      <c r="CT28" s="106"/>
      <c r="CU28" s="106"/>
      <c r="CV28" s="106"/>
      <c r="CW28" s="106"/>
      <c r="CX28" s="106"/>
      <c r="CY28" s="106"/>
      <c r="CZ28" s="106"/>
      <c r="DA28" s="106"/>
      <c r="DB28" s="106"/>
      <c r="DC28" s="106"/>
      <c r="DD28" s="106"/>
      <c r="DE28" s="106"/>
      <c r="DF28" s="106"/>
      <c r="DG28" s="106"/>
      <c r="DH28" s="106"/>
      <c r="DI28" s="106"/>
      <c r="DJ28" s="106"/>
      <c r="DK28" s="106"/>
      <c r="DL28" s="106"/>
      <c r="DM28" s="106"/>
      <c r="DN28" s="106"/>
      <c r="DO28" s="106"/>
      <c r="DP28" s="106"/>
      <c r="DQ28" s="106"/>
      <c r="DR28" s="106"/>
      <c r="DS28" s="106"/>
      <c r="DT28" s="106"/>
      <c r="DU28" s="106"/>
      <c r="DV28" s="106"/>
      <c r="DW28" s="106"/>
      <c r="DX28" s="106"/>
      <c r="DY28" s="106"/>
      <c r="DZ28" s="106"/>
      <c r="EA28" s="106"/>
      <c r="EB28" s="106"/>
      <c r="EC28" s="106"/>
      <c r="ED28" s="106"/>
      <c r="EE28" s="106"/>
      <c r="EF28" s="106"/>
      <c r="EG28" s="106"/>
      <c r="EH28" s="106"/>
      <c r="EI28" s="106"/>
      <c r="EJ28" s="106"/>
      <c r="EK28" s="106"/>
      <c r="EL28" s="106"/>
      <c r="EM28" s="106"/>
      <c r="EN28" s="106"/>
      <c r="EO28" s="106"/>
      <c r="EP28" s="106"/>
      <c r="EQ28" s="106"/>
      <c r="ER28" s="106"/>
      <c r="ES28" s="106"/>
      <c r="ET28" s="106"/>
      <c r="EU28" s="106"/>
      <c r="EV28" s="106"/>
      <c r="EW28" s="106"/>
      <c r="EX28" s="106"/>
      <c r="EY28" s="106"/>
      <c r="EZ28" s="106"/>
      <c r="FA28" s="106"/>
      <c r="FB28" s="106"/>
      <c r="FC28" s="106"/>
      <c r="FD28" s="106"/>
      <c r="FE28" s="106"/>
      <c r="FF28" s="106"/>
      <c r="FG28" s="106"/>
      <c r="FH28" s="106"/>
      <c r="FI28" s="106"/>
      <c r="FJ28" s="106"/>
      <c r="FK28" s="106"/>
      <c r="FL28" s="106"/>
      <c r="FM28" s="106"/>
      <c r="FN28" s="106"/>
      <c r="FO28" s="106"/>
      <c r="FP28" s="106"/>
      <c r="FQ28" s="106"/>
      <c r="FR28" s="106"/>
      <c r="FS28" s="106"/>
      <c r="FT28" s="106"/>
      <c r="FU28" s="106"/>
      <c r="FV28" s="106"/>
      <c r="FW28" s="106"/>
      <c r="FX28" s="106"/>
      <c r="FY28" s="106"/>
      <c r="FZ28" s="106"/>
      <c r="GA28" s="106"/>
      <c r="GB28" s="106"/>
      <c r="GC28" s="106"/>
      <c r="GD28" s="106"/>
      <c r="GE28" s="106"/>
      <c r="GF28" s="106"/>
      <c r="GG28" s="106"/>
      <c r="GH28" s="106"/>
      <c r="GI28" s="106"/>
      <c r="GJ28" s="106"/>
      <c r="GK28" s="106"/>
      <c r="GL28" s="106"/>
      <c r="GM28" s="106"/>
      <c r="GN28" s="106"/>
      <c r="GO28" s="106"/>
      <c r="GP28" s="106"/>
      <c r="GQ28" s="106"/>
      <c r="GR28" s="106"/>
      <c r="GS28" s="106"/>
      <c r="GT28" s="106"/>
      <c r="GU28" s="106"/>
      <c r="GV28" s="106"/>
      <c r="GW28" s="106"/>
      <c r="GX28" s="106"/>
      <c r="GY28" s="106"/>
      <c r="GZ28" s="106"/>
      <c r="HA28" s="106"/>
      <c r="HB28" s="106"/>
      <c r="HC28" s="106"/>
      <c r="HD28" s="106"/>
      <c r="HE28" s="106"/>
      <c r="HF28" s="106"/>
      <c r="HG28" s="106"/>
      <c r="HH28" s="106"/>
      <c r="HI28" s="106"/>
      <c r="HJ28" s="106"/>
      <c r="HK28" s="106"/>
      <c r="HL28" s="106"/>
      <c r="HM28" s="106"/>
      <c r="HN28" s="106"/>
      <c r="HO28" s="106"/>
      <c r="HP28" s="106"/>
      <c r="HQ28" s="106"/>
      <c r="HR28" s="106"/>
      <c r="HS28" s="106"/>
      <c r="HT28" s="106"/>
      <c r="HU28" s="106"/>
      <c r="HV28" s="106"/>
      <c r="HW28" s="106"/>
      <c r="HX28" s="106"/>
      <c r="HY28" s="106"/>
      <c r="HZ28" s="106"/>
      <c r="IA28" s="106"/>
      <c r="IB28" s="106"/>
      <c r="IC28" s="106"/>
      <c r="ID28" s="106"/>
      <c r="IE28" s="106"/>
      <c r="IF28" s="106"/>
      <c r="IG28" s="106"/>
      <c r="IH28" s="106"/>
      <c r="II28" s="106"/>
      <c r="IJ28" s="106"/>
      <c r="IK28" s="106"/>
      <c r="IL28" s="106"/>
      <c r="IM28" s="106"/>
      <c r="IN28" s="106"/>
      <c r="IO28" s="106"/>
      <c r="IP28" s="106"/>
    </row>
    <row r="29" ht="30" customHeight="true" spans="1:250">
      <c r="A29" s="99"/>
      <c r="B29" s="37"/>
      <c r="C29" s="44" t="s">
        <v>117</v>
      </c>
      <c r="D29" s="37"/>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c r="AY29" s="106"/>
      <c r="AZ29" s="106"/>
      <c r="BA29" s="106"/>
      <c r="BB29" s="106"/>
      <c r="BC29" s="106"/>
      <c r="BD29" s="106"/>
      <c r="BE29" s="106"/>
      <c r="BF29" s="106"/>
      <c r="BG29" s="106"/>
      <c r="BH29" s="106"/>
      <c r="BI29" s="106"/>
      <c r="BJ29" s="106"/>
      <c r="BK29" s="106"/>
      <c r="BL29" s="106"/>
      <c r="BM29" s="106"/>
      <c r="BN29" s="106"/>
      <c r="BO29" s="106"/>
      <c r="BP29" s="106"/>
      <c r="BQ29" s="106"/>
      <c r="BR29" s="106"/>
      <c r="BS29" s="106"/>
      <c r="BT29" s="106"/>
      <c r="BU29" s="106"/>
      <c r="BV29" s="106"/>
      <c r="BW29" s="106"/>
      <c r="BX29" s="106"/>
      <c r="BY29" s="106"/>
      <c r="BZ29" s="106"/>
      <c r="CA29" s="106"/>
      <c r="CB29" s="106"/>
      <c r="CC29" s="106"/>
      <c r="CD29" s="106"/>
      <c r="CE29" s="106"/>
      <c r="CF29" s="106"/>
      <c r="CG29" s="106"/>
      <c r="CH29" s="106"/>
      <c r="CI29" s="106"/>
      <c r="CJ29" s="106"/>
      <c r="CK29" s="106"/>
      <c r="CL29" s="106"/>
      <c r="CM29" s="106"/>
      <c r="CN29" s="106"/>
      <c r="CO29" s="106"/>
      <c r="CP29" s="106"/>
      <c r="CQ29" s="106"/>
      <c r="CR29" s="106"/>
      <c r="CS29" s="106"/>
      <c r="CT29" s="106"/>
      <c r="CU29" s="106"/>
      <c r="CV29" s="106"/>
      <c r="CW29" s="106"/>
      <c r="CX29" s="106"/>
      <c r="CY29" s="106"/>
      <c r="CZ29" s="106"/>
      <c r="DA29" s="106"/>
      <c r="DB29" s="106"/>
      <c r="DC29" s="106"/>
      <c r="DD29" s="106"/>
      <c r="DE29" s="106"/>
      <c r="DF29" s="106"/>
      <c r="DG29" s="106"/>
      <c r="DH29" s="106"/>
      <c r="DI29" s="106"/>
      <c r="DJ29" s="106"/>
      <c r="DK29" s="106"/>
      <c r="DL29" s="106"/>
      <c r="DM29" s="106"/>
      <c r="DN29" s="106"/>
      <c r="DO29" s="106"/>
      <c r="DP29" s="106"/>
      <c r="DQ29" s="106"/>
      <c r="DR29" s="106"/>
      <c r="DS29" s="106"/>
      <c r="DT29" s="106"/>
      <c r="DU29" s="106"/>
      <c r="DV29" s="106"/>
      <c r="DW29" s="106"/>
      <c r="DX29" s="106"/>
      <c r="DY29" s="106"/>
      <c r="DZ29" s="106"/>
      <c r="EA29" s="106"/>
      <c r="EB29" s="106"/>
      <c r="EC29" s="106"/>
      <c r="ED29" s="106"/>
      <c r="EE29" s="106"/>
      <c r="EF29" s="106"/>
      <c r="EG29" s="106"/>
      <c r="EH29" s="106"/>
      <c r="EI29" s="106"/>
      <c r="EJ29" s="106"/>
      <c r="EK29" s="106"/>
      <c r="EL29" s="106"/>
      <c r="EM29" s="106"/>
      <c r="EN29" s="106"/>
      <c r="EO29" s="106"/>
      <c r="EP29" s="106"/>
      <c r="EQ29" s="106"/>
      <c r="ER29" s="106"/>
      <c r="ES29" s="106"/>
      <c r="ET29" s="106"/>
      <c r="EU29" s="106"/>
      <c r="EV29" s="106"/>
      <c r="EW29" s="106"/>
      <c r="EX29" s="106"/>
      <c r="EY29" s="106"/>
      <c r="EZ29" s="106"/>
      <c r="FA29" s="106"/>
      <c r="FB29" s="106"/>
      <c r="FC29" s="106"/>
      <c r="FD29" s="106"/>
      <c r="FE29" s="106"/>
      <c r="FF29" s="106"/>
      <c r="FG29" s="106"/>
      <c r="FH29" s="106"/>
      <c r="FI29" s="106"/>
      <c r="FJ29" s="106"/>
      <c r="FK29" s="106"/>
      <c r="FL29" s="106"/>
      <c r="FM29" s="106"/>
      <c r="FN29" s="106"/>
      <c r="FO29" s="106"/>
      <c r="FP29" s="106"/>
      <c r="FQ29" s="106"/>
      <c r="FR29" s="106"/>
      <c r="FS29" s="106"/>
      <c r="FT29" s="106"/>
      <c r="FU29" s="106"/>
      <c r="FV29" s="106"/>
      <c r="FW29" s="106"/>
      <c r="FX29" s="106"/>
      <c r="FY29" s="106"/>
      <c r="FZ29" s="106"/>
      <c r="GA29" s="106"/>
      <c r="GB29" s="106"/>
      <c r="GC29" s="106"/>
      <c r="GD29" s="106"/>
      <c r="GE29" s="106"/>
      <c r="GF29" s="106"/>
      <c r="GG29" s="106"/>
      <c r="GH29" s="106"/>
      <c r="GI29" s="106"/>
      <c r="GJ29" s="106"/>
      <c r="GK29" s="106"/>
      <c r="GL29" s="106"/>
      <c r="GM29" s="106"/>
      <c r="GN29" s="106"/>
      <c r="GO29" s="106"/>
      <c r="GP29" s="106"/>
      <c r="GQ29" s="106"/>
      <c r="GR29" s="106"/>
      <c r="GS29" s="106"/>
      <c r="GT29" s="106"/>
      <c r="GU29" s="106"/>
      <c r="GV29" s="106"/>
      <c r="GW29" s="106"/>
      <c r="GX29" s="106"/>
      <c r="GY29" s="106"/>
      <c r="GZ29" s="106"/>
      <c r="HA29" s="106"/>
      <c r="HB29" s="106"/>
      <c r="HC29" s="106"/>
      <c r="HD29" s="106"/>
      <c r="HE29" s="106"/>
      <c r="HF29" s="106"/>
      <c r="HG29" s="106"/>
      <c r="HH29" s="106"/>
      <c r="HI29" s="106"/>
      <c r="HJ29" s="106"/>
      <c r="HK29" s="106"/>
      <c r="HL29" s="106"/>
      <c r="HM29" s="106"/>
      <c r="HN29" s="106"/>
      <c r="HO29" s="106"/>
      <c r="HP29" s="106"/>
      <c r="HQ29" s="106"/>
      <c r="HR29" s="106"/>
      <c r="HS29" s="106"/>
      <c r="HT29" s="106"/>
      <c r="HU29" s="106"/>
      <c r="HV29" s="106"/>
      <c r="HW29" s="106"/>
      <c r="HX29" s="106"/>
      <c r="HY29" s="106"/>
      <c r="HZ29" s="106"/>
      <c r="IA29" s="106"/>
      <c r="IB29" s="106"/>
      <c r="IC29" s="106"/>
      <c r="ID29" s="106"/>
      <c r="IE29" s="106"/>
      <c r="IF29" s="106"/>
      <c r="IG29" s="106"/>
      <c r="IH29" s="106"/>
      <c r="II29" s="106"/>
      <c r="IJ29" s="106"/>
      <c r="IK29" s="106"/>
      <c r="IL29" s="106"/>
      <c r="IM29" s="106"/>
      <c r="IN29" s="106"/>
      <c r="IO29" s="106"/>
      <c r="IP29" s="106"/>
    </row>
    <row r="30" ht="30" customHeight="true" spans="1:250">
      <c r="A30" s="99"/>
      <c r="B30" s="37"/>
      <c r="C30" s="37"/>
      <c r="D30" s="37"/>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6"/>
      <c r="AX30" s="106"/>
      <c r="AY30" s="106"/>
      <c r="AZ30" s="106"/>
      <c r="BA30" s="106"/>
      <c r="BB30" s="106"/>
      <c r="BC30" s="106"/>
      <c r="BD30" s="106"/>
      <c r="BE30" s="106"/>
      <c r="BF30" s="106"/>
      <c r="BG30" s="106"/>
      <c r="BH30" s="106"/>
      <c r="BI30" s="106"/>
      <c r="BJ30" s="106"/>
      <c r="BK30" s="106"/>
      <c r="BL30" s="106"/>
      <c r="BM30" s="106"/>
      <c r="BN30" s="106"/>
      <c r="BO30" s="106"/>
      <c r="BP30" s="106"/>
      <c r="BQ30" s="106"/>
      <c r="BR30" s="106"/>
      <c r="BS30" s="106"/>
      <c r="BT30" s="106"/>
      <c r="BU30" s="106"/>
      <c r="BV30" s="106"/>
      <c r="BW30" s="106"/>
      <c r="BX30" s="106"/>
      <c r="BY30" s="106"/>
      <c r="BZ30" s="106"/>
      <c r="CA30" s="106"/>
      <c r="CB30" s="106"/>
      <c r="CC30" s="106"/>
      <c r="CD30" s="106"/>
      <c r="CE30" s="106"/>
      <c r="CF30" s="106"/>
      <c r="CG30" s="106"/>
      <c r="CH30" s="106"/>
      <c r="CI30" s="106"/>
      <c r="CJ30" s="106"/>
      <c r="CK30" s="106"/>
      <c r="CL30" s="106"/>
      <c r="CM30" s="106"/>
      <c r="CN30" s="106"/>
      <c r="CO30" s="106"/>
      <c r="CP30" s="106"/>
      <c r="CQ30" s="106"/>
      <c r="CR30" s="106"/>
      <c r="CS30" s="106"/>
      <c r="CT30" s="106"/>
      <c r="CU30" s="106"/>
      <c r="CV30" s="106"/>
      <c r="CW30" s="106"/>
      <c r="CX30" s="106"/>
      <c r="CY30" s="106"/>
      <c r="CZ30" s="106"/>
      <c r="DA30" s="106"/>
      <c r="DB30" s="106"/>
      <c r="DC30" s="106"/>
      <c r="DD30" s="106"/>
      <c r="DE30" s="106"/>
      <c r="DF30" s="106"/>
      <c r="DG30" s="106"/>
      <c r="DH30" s="106"/>
      <c r="DI30" s="106"/>
      <c r="DJ30" s="106"/>
      <c r="DK30" s="106"/>
      <c r="DL30" s="106"/>
      <c r="DM30" s="106"/>
      <c r="DN30" s="106"/>
      <c r="DO30" s="106"/>
      <c r="DP30" s="106"/>
      <c r="DQ30" s="106"/>
      <c r="DR30" s="106"/>
      <c r="DS30" s="106"/>
      <c r="DT30" s="106"/>
      <c r="DU30" s="106"/>
      <c r="DV30" s="106"/>
      <c r="DW30" s="106"/>
      <c r="DX30" s="106"/>
      <c r="DY30" s="106"/>
      <c r="DZ30" s="106"/>
      <c r="EA30" s="106"/>
      <c r="EB30" s="106"/>
      <c r="EC30" s="106"/>
      <c r="ED30" s="106"/>
      <c r="EE30" s="106"/>
      <c r="EF30" s="106"/>
      <c r="EG30" s="106"/>
      <c r="EH30" s="106"/>
      <c r="EI30" s="106"/>
      <c r="EJ30" s="106"/>
      <c r="EK30" s="106"/>
      <c r="EL30" s="106"/>
      <c r="EM30" s="106"/>
      <c r="EN30" s="106"/>
      <c r="EO30" s="106"/>
      <c r="EP30" s="106"/>
      <c r="EQ30" s="106"/>
      <c r="ER30" s="106"/>
      <c r="ES30" s="106"/>
      <c r="ET30" s="106"/>
      <c r="EU30" s="106"/>
      <c r="EV30" s="106"/>
      <c r="EW30" s="106"/>
      <c r="EX30" s="106"/>
      <c r="EY30" s="106"/>
      <c r="EZ30" s="106"/>
      <c r="FA30" s="106"/>
      <c r="FB30" s="106"/>
      <c r="FC30" s="106"/>
      <c r="FD30" s="106"/>
      <c r="FE30" s="106"/>
      <c r="FF30" s="106"/>
      <c r="FG30" s="106"/>
      <c r="FH30" s="106"/>
      <c r="FI30" s="106"/>
      <c r="FJ30" s="106"/>
      <c r="FK30" s="106"/>
      <c r="FL30" s="106"/>
      <c r="FM30" s="106"/>
      <c r="FN30" s="106"/>
      <c r="FO30" s="106"/>
      <c r="FP30" s="106"/>
      <c r="FQ30" s="106"/>
      <c r="FR30" s="106"/>
      <c r="FS30" s="106"/>
      <c r="FT30" s="106"/>
      <c r="FU30" s="106"/>
      <c r="FV30" s="106"/>
      <c r="FW30" s="106"/>
      <c r="FX30" s="106"/>
      <c r="FY30" s="106"/>
      <c r="FZ30" s="106"/>
      <c r="GA30" s="106"/>
      <c r="GB30" s="106"/>
      <c r="GC30" s="106"/>
      <c r="GD30" s="106"/>
      <c r="GE30" s="106"/>
      <c r="GF30" s="106"/>
      <c r="GG30" s="106"/>
      <c r="GH30" s="106"/>
      <c r="GI30" s="106"/>
      <c r="GJ30" s="106"/>
      <c r="GK30" s="106"/>
      <c r="GL30" s="106"/>
      <c r="GM30" s="106"/>
      <c r="GN30" s="106"/>
      <c r="GO30" s="106"/>
      <c r="GP30" s="106"/>
      <c r="GQ30" s="106"/>
      <c r="GR30" s="106"/>
      <c r="GS30" s="106"/>
      <c r="GT30" s="106"/>
      <c r="GU30" s="106"/>
      <c r="GV30" s="106"/>
      <c r="GW30" s="106"/>
      <c r="GX30" s="106"/>
      <c r="GY30" s="106"/>
      <c r="GZ30" s="106"/>
      <c r="HA30" s="106"/>
      <c r="HB30" s="106"/>
      <c r="HC30" s="106"/>
      <c r="HD30" s="106"/>
      <c r="HE30" s="106"/>
      <c r="HF30" s="106"/>
      <c r="HG30" s="106"/>
      <c r="HH30" s="106"/>
      <c r="HI30" s="106"/>
      <c r="HJ30" s="106"/>
      <c r="HK30" s="106"/>
      <c r="HL30" s="106"/>
      <c r="HM30" s="106"/>
      <c r="HN30" s="106"/>
      <c r="HO30" s="106"/>
      <c r="HP30" s="106"/>
      <c r="HQ30" s="106"/>
      <c r="HR30" s="106"/>
      <c r="HS30" s="106"/>
      <c r="HT30" s="106"/>
      <c r="HU30" s="106"/>
      <c r="HV30" s="106"/>
      <c r="HW30" s="106"/>
      <c r="HX30" s="106"/>
      <c r="HY30" s="106"/>
      <c r="HZ30" s="106"/>
      <c r="IA30" s="106"/>
      <c r="IB30" s="106"/>
      <c r="IC30" s="106"/>
      <c r="ID30" s="106"/>
      <c r="IE30" s="106"/>
      <c r="IF30" s="106"/>
      <c r="IG30" s="106"/>
      <c r="IH30" s="106"/>
      <c r="II30" s="106"/>
      <c r="IJ30" s="106"/>
      <c r="IK30" s="106"/>
      <c r="IL30" s="106"/>
      <c r="IM30" s="106"/>
      <c r="IN30" s="106"/>
      <c r="IO30" s="106"/>
      <c r="IP30" s="106"/>
    </row>
    <row r="31" ht="30" customHeight="true" spans="1:250">
      <c r="A31" s="88" t="s">
        <v>43</v>
      </c>
      <c r="B31" s="89">
        <f>B6+B10</f>
        <v>1093.943185</v>
      </c>
      <c r="C31" s="88" t="s">
        <v>44</v>
      </c>
      <c r="D31" s="89">
        <f>SUM(D6:D27)</f>
        <v>1093.943185</v>
      </c>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c r="BE31" s="106"/>
      <c r="BF31" s="106"/>
      <c r="BG31" s="106"/>
      <c r="BH31" s="106"/>
      <c r="BI31" s="106"/>
      <c r="BJ31" s="106"/>
      <c r="BK31" s="106"/>
      <c r="BL31" s="106"/>
      <c r="BM31" s="106"/>
      <c r="BN31" s="106"/>
      <c r="BO31" s="106"/>
      <c r="BP31" s="106"/>
      <c r="BQ31" s="106"/>
      <c r="BR31" s="106"/>
      <c r="BS31" s="106"/>
      <c r="BT31" s="106"/>
      <c r="BU31" s="106"/>
      <c r="BV31" s="106"/>
      <c r="BW31" s="106"/>
      <c r="BX31" s="106"/>
      <c r="BY31" s="106"/>
      <c r="BZ31" s="106"/>
      <c r="CA31" s="106"/>
      <c r="CB31" s="106"/>
      <c r="CC31" s="106"/>
      <c r="CD31" s="106"/>
      <c r="CE31" s="106"/>
      <c r="CF31" s="106"/>
      <c r="CG31" s="106"/>
      <c r="CH31" s="106"/>
      <c r="CI31" s="106"/>
      <c r="CJ31" s="106"/>
      <c r="CK31" s="106"/>
      <c r="CL31" s="106"/>
      <c r="CM31" s="106"/>
      <c r="CN31" s="106"/>
      <c r="CO31" s="106"/>
      <c r="CP31" s="106"/>
      <c r="CQ31" s="106"/>
      <c r="CR31" s="106"/>
      <c r="CS31" s="106"/>
      <c r="CT31" s="106"/>
      <c r="CU31" s="106"/>
      <c r="CV31" s="106"/>
      <c r="CW31" s="106"/>
      <c r="CX31" s="106"/>
      <c r="CY31" s="106"/>
      <c r="CZ31" s="106"/>
      <c r="DA31" s="106"/>
      <c r="DB31" s="106"/>
      <c r="DC31" s="106"/>
      <c r="DD31" s="106"/>
      <c r="DE31" s="106"/>
      <c r="DF31" s="106"/>
      <c r="DG31" s="106"/>
      <c r="DH31" s="106"/>
      <c r="DI31" s="106"/>
      <c r="DJ31" s="106"/>
      <c r="DK31" s="106"/>
      <c r="DL31" s="106"/>
      <c r="DM31" s="106"/>
      <c r="DN31" s="106"/>
      <c r="DO31" s="106"/>
      <c r="DP31" s="106"/>
      <c r="DQ31" s="106"/>
      <c r="DR31" s="106"/>
      <c r="DS31" s="106"/>
      <c r="DT31" s="106"/>
      <c r="DU31" s="106"/>
      <c r="DV31" s="106"/>
      <c r="DW31" s="106"/>
      <c r="DX31" s="106"/>
      <c r="DY31" s="106"/>
      <c r="DZ31" s="106"/>
      <c r="EA31" s="106"/>
      <c r="EB31" s="106"/>
      <c r="EC31" s="106"/>
      <c r="ED31" s="106"/>
      <c r="EE31" s="106"/>
      <c r="EF31" s="106"/>
      <c r="EG31" s="106"/>
      <c r="EH31" s="106"/>
      <c r="EI31" s="106"/>
      <c r="EJ31" s="106"/>
      <c r="EK31" s="106"/>
      <c r="EL31" s="106"/>
      <c r="EM31" s="106"/>
      <c r="EN31" s="106"/>
      <c r="EO31" s="106"/>
      <c r="EP31" s="106"/>
      <c r="EQ31" s="106"/>
      <c r="ER31" s="106"/>
      <c r="ES31" s="106"/>
      <c r="ET31" s="106"/>
      <c r="EU31" s="106"/>
      <c r="EV31" s="106"/>
      <c r="EW31" s="106"/>
      <c r="EX31" s="106"/>
      <c r="EY31" s="106"/>
      <c r="EZ31" s="106"/>
      <c r="FA31" s="106"/>
      <c r="FB31" s="26"/>
      <c r="FC31" s="26"/>
      <c r="FD31" s="26"/>
      <c r="FE31" s="26"/>
      <c r="FF31" s="26"/>
      <c r="FG31" s="26"/>
      <c r="FH31" s="26"/>
      <c r="FI31" s="26"/>
      <c r="FJ31" s="26"/>
      <c r="FK31" s="26"/>
      <c r="FL31" s="26"/>
      <c r="FM31" s="26"/>
      <c r="FN31" s="26"/>
      <c r="FO31" s="26"/>
      <c r="FP31" s="26"/>
      <c r="FQ31" s="26"/>
      <c r="FR31" s="26"/>
      <c r="FS31" s="26"/>
      <c r="FT31" s="26"/>
      <c r="FU31" s="26"/>
      <c r="FV31" s="26"/>
      <c r="FW31" s="26"/>
      <c r="FX31" s="26"/>
      <c r="FY31" s="26"/>
      <c r="FZ31" s="26"/>
      <c r="GA31" s="26"/>
      <c r="GB31" s="26"/>
      <c r="GC31" s="26"/>
      <c r="GD31" s="26"/>
      <c r="GE31" s="26"/>
      <c r="GF31" s="26"/>
      <c r="GG31" s="26"/>
      <c r="GH31" s="26"/>
      <c r="GI31" s="26"/>
      <c r="GJ31" s="26"/>
      <c r="GK31" s="26"/>
      <c r="GL31" s="26"/>
      <c r="GM31" s="26"/>
      <c r="GN31" s="26"/>
      <c r="GO31" s="26"/>
      <c r="GP31" s="26"/>
      <c r="GQ31" s="26"/>
      <c r="GR31" s="26"/>
      <c r="GS31" s="26"/>
      <c r="GT31" s="26"/>
      <c r="GU31" s="26"/>
      <c r="GV31" s="26"/>
      <c r="GW31" s="26"/>
      <c r="GX31" s="26"/>
      <c r="GY31" s="26"/>
      <c r="GZ31" s="26"/>
      <c r="HA31" s="26"/>
      <c r="HB31" s="26"/>
      <c r="HC31" s="26"/>
      <c r="HD31" s="26"/>
      <c r="HE31" s="26"/>
      <c r="HF31" s="26"/>
      <c r="HG31" s="26"/>
      <c r="HH31" s="26"/>
      <c r="HI31" s="26"/>
      <c r="HJ31" s="26"/>
      <c r="HK31" s="26"/>
      <c r="HL31" s="26"/>
      <c r="HM31" s="26"/>
      <c r="HN31" s="26"/>
      <c r="HO31" s="26"/>
      <c r="HP31" s="26"/>
      <c r="HQ31" s="26"/>
      <c r="HR31" s="26"/>
      <c r="HS31" s="26"/>
      <c r="HT31" s="26"/>
      <c r="HU31" s="26"/>
      <c r="HV31" s="26"/>
      <c r="HW31" s="26"/>
      <c r="HX31" s="26"/>
      <c r="HY31" s="26"/>
      <c r="HZ31" s="26"/>
      <c r="IA31" s="26"/>
      <c r="IB31" s="26"/>
      <c r="IC31" s="26"/>
      <c r="ID31" s="26"/>
      <c r="IE31" s="26"/>
      <c r="IF31" s="26"/>
      <c r="IG31" s="26"/>
      <c r="IH31" s="26"/>
      <c r="II31" s="26"/>
      <c r="IJ31" s="26"/>
      <c r="IK31" s="26"/>
      <c r="IL31" s="26"/>
      <c r="IM31" s="26"/>
      <c r="IN31" s="26"/>
      <c r="IO31" s="26"/>
      <c r="IP31" s="26"/>
    </row>
    <row r="32" ht="27" customHeight="true" spans="1:250">
      <c r="A32" s="45"/>
      <c r="B32" s="100"/>
      <c r="C32" s="101"/>
      <c r="D32" s="102">
        <v>0</v>
      </c>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6"/>
      <c r="BQ32" s="106"/>
      <c r="BR32" s="106"/>
      <c r="BS32" s="106"/>
      <c r="BT32" s="106"/>
      <c r="BU32" s="106"/>
      <c r="BV32" s="106"/>
      <c r="BW32" s="106"/>
      <c r="BX32" s="106"/>
      <c r="BY32" s="106"/>
      <c r="BZ32" s="106"/>
      <c r="CA32" s="106"/>
      <c r="CB32" s="106"/>
      <c r="CC32" s="106"/>
      <c r="CD32" s="106"/>
      <c r="CE32" s="106"/>
      <c r="CF32" s="106"/>
      <c r="CG32" s="106"/>
      <c r="CH32" s="106"/>
      <c r="CI32" s="106"/>
      <c r="CJ32" s="106"/>
      <c r="CK32" s="106"/>
      <c r="CL32" s="106"/>
      <c r="CM32" s="106"/>
      <c r="CN32" s="106"/>
      <c r="CO32" s="106"/>
      <c r="CP32" s="106"/>
      <c r="CQ32" s="106"/>
      <c r="CR32" s="106"/>
      <c r="CS32" s="106"/>
      <c r="CT32" s="106"/>
      <c r="CU32" s="106"/>
      <c r="CV32" s="106"/>
      <c r="CW32" s="106"/>
      <c r="CX32" s="106"/>
      <c r="CY32" s="106"/>
      <c r="CZ32" s="106"/>
      <c r="DA32" s="106"/>
      <c r="DB32" s="106"/>
      <c r="DC32" s="106"/>
      <c r="DD32" s="106"/>
      <c r="DE32" s="106"/>
      <c r="DF32" s="106"/>
      <c r="DG32" s="106"/>
      <c r="DH32" s="106"/>
      <c r="DI32" s="106"/>
      <c r="DJ32" s="106"/>
      <c r="DK32" s="106"/>
      <c r="DL32" s="106"/>
      <c r="DM32" s="106"/>
      <c r="DN32" s="106"/>
      <c r="DO32" s="106"/>
      <c r="DP32" s="106"/>
      <c r="DQ32" s="106"/>
      <c r="DR32" s="106"/>
      <c r="DS32" s="106"/>
      <c r="DT32" s="106"/>
      <c r="DU32" s="106"/>
      <c r="DV32" s="106"/>
      <c r="DW32" s="106"/>
      <c r="DX32" s="106"/>
      <c r="DY32" s="106"/>
      <c r="DZ32" s="106"/>
      <c r="EA32" s="106"/>
      <c r="EB32" s="106"/>
      <c r="EC32" s="106"/>
      <c r="ED32" s="106"/>
      <c r="EE32" s="106"/>
      <c r="EF32" s="106"/>
      <c r="EG32" s="106"/>
      <c r="EH32" s="106"/>
      <c r="EI32" s="106"/>
      <c r="EJ32" s="106"/>
      <c r="EK32" s="106"/>
      <c r="EL32" s="106"/>
      <c r="EM32" s="106"/>
      <c r="EN32" s="106"/>
      <c r="EO32" s="106"/>
      <c r="EP32" s="106"/>
      <c r="EQ32" s="106"/>
      <c r="ER32" s="106"/>
      <c r="ES32" s="106"/>
      <c r="ET32" s="106"/>
      <c r="EU32" s="106"/>
      <c r="EV32" s="106"/>
      <c r="EW32" s="106"/>
      <c r="EX32" s="106"/>
      <c r="EY32" s="106"/>
      <c r="EZ32" s="106"/>
      <c r="FA32" s="106"/>
      <c r="FB32" s="26"/>
      <c r="FC32" s="26"/>
      <c r="FD32" s="26"/>
      <c r="FE32" s="26"/>
      <c r="FF32" s="26"/>
      <c r="FG32" s="26"/>
      <c r="FH32" s="26"/>
      <c r="FI32" s="26"/>
      <c r="FJ32" s="26"/>
      <c r="FK32" s="26"/>
      <c r="FL32" s="26"/>
      <c r="FM32" s="26"/>
      <c r="FN32" s="26"/>
      <c r="FO32" s="26"/>
      <c r="FP32" s="26"/>
      <c r="FQ32" s="26"/>
      <c r="FR32" s="26"/>
      <c r="FS32" s="26"/>
      <c r="FT32" s="26"/>
      <c r="FU32" s="26"/>
      <c r="FV32" s="26"/>
      <c r="FW32" s="26"/>
      <c r="FX32" s="26"/>
      <c r="FY32" s="26"/>
      <c r="FZ32" s="26"/>
      <c r="GA32" s="26"/>
      <c r="GB32" s="26"/>
      <c r="GC32" s="26"/>
      <c r="GD32" s="26"/>
      <c r="GE32" s="26"/>
      <c r="GF32" s="26"/>
      <c r="GG32" s="26"/>
      <c r="GH32" s="26"/>
      <c r="GI32" s="26"/>
      <c r="GJ32" s="26"/>
      <c r="GK32" s="26"/>
      <c r="GL32" s="26"/>
      <c r="GM32" s="26"/>
      <c r="GN32" s="26"/>
      <c r="GO32" s="26"/>
      <c r="GP32" s="26"/>
      <c r="GQ32" s="26"/>
      <c r="GR32" s="26"/>
      <c r="GS32" s="26"/>
      <c r="GT32" s="26"/>
      <c r="GU32" s="26"/>
      <c r="GV32" s="26"/>
      <c r="GW32" s="26"/>
      <c r="GX32" s="26"/>
      <c r="GY32" s="26"/>
      <c r="GZ32" s="26"/>
      <c r="HA32" s="26"/>
      <c r="HB32" s="26"/>
      <c r="HC32" s="26"/>
      <c r="HD32" s="26"/>
      <c r="HE32" s="26"/>
      <c r="HF32" s="26"/>
      <c r="HG32" s="26"/>
      <c r="HH32" s="26"/>
      <c r="HI32" s="26"/>
      <c r="HJ32" s="26"/>
      <c r="HK32" s="26"/>
      <c r="HL32" s="26"/>
      <c r="HM32" s="26"/>
      <c r="HN32" s="26"/>
      <c r="HO32" s="26"/>
      <c r="HP32" s="26"/>
      <c r="HQ32" s="26"/>
      <c r="HR32" s="26"/>
      <c r="HS32" s="26"/>
      <c r="HT32" s="26"/>
      <c r="HU32" s="26"/>
      <c r="HV32" s="26"/>
      <c r="HW32" s="26"/>
      <c r="HX32" s="26"/>
      <c r="HY32" s="26"/>
      <c r="HZ32" s="26"/>
      <c r="IA32" s="26"/>
      <c r="IB32" s="26"/>
      <c r="IC32" s="26"/>
      <c r="ID32" s="26"/>
      <c r="IE32" s="26"/>
      <c r="IF32" s="26"/>
      <c r="IG32" s="26"/>
      <c r="IH32" s="26"/>
      <c r="II32" s="26"/>
      <c r="IJ32" s="26"/>
      <c r="IK32" s="26"/>
      <c r="IL32" s="26"/>
      <c r="IM32" s="26"/>
      <c r="IN32" s="26"/>
      <c r="IO32" s="26"/>
      <c r="IP32" s="26"/>
    </row>
    <row r="33" ht="27.75" customHeight="true" spans="1:250">
      <c r="A33" s="103"/>
      <c r="B33" s="104"/>
      <c r="C33" s="103"/>
      <c r="D33" s="104"/>
      <c r="E33" s="103"/>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6"/>
      <c r="BQ33" s="106"/>
      <c r="BR33" s="106"/>
      <c r="BS33" s="106"/>
      <c r="BT33" s="106"/>
      <c r="BU33" s="106"/>
      <c r="BV33" s="106"/>
      <c r="BW33" s="106"/>
      <c r="BX33" s="106"/>
      <c r="BY33" s="106"/>
      <c r="BZ33" s="106"/>
      <c r="CA33" s="106"/>
      <c r="CB33" s="106"/>
      <c r="CC33" s="106"/>
      <c r="CD33" s="106"/>
      <c r="CE33" s="106"/>
      <c r="CF33" s="106"/>
      <c r="CG33" s="106"/>
      <c r="CH33" s="106"/>
      <c r="CI33" s="106"/>
      <c r="CJ33" s="106"/>
      <c r="CK33" s="106"/>
      <c r="CL33" s="106"/>
      <c r="CM33" s="106"/>
      <c r="CN33" s="106"/>
      <c r="CO33" s="106"/>
      <c r="CP33" s="106"/>
      <c r="CQ33" s="106"/>
      <c r="CR33" s="106"/>
      <c r="CS33" s="106"/>
      <c r="CT33" s="106"/>
      <c r="CU33" s="106"/>
      <c r="CV33" s="106"/>
      <c r="CW33" s="106"/>
      <c r="CX33" s="106"/>
      <c r="CY33" s="106"/>
      <c r="CZ33" s="106"/>
      <c r="DA33" s="106"/>
      <c r="DB33" s="106"/>
      <c r="DC33" s="106"/>
      <c r="DD33" s="106"/>
      <c r="DE33" s="106"/>
      <c r="DF33" s="106"/>
      <c r="DG33" s="106"/>
      <c r="DH33" s="106"/>
      <c r="DI33" s="106"/>
      <c r="DJ33" s="106"/>
      <c r="DK33" s="106"/>
      <c r="DL33" s="106"/>
      <c r="DM33" s="106"/>
      <c r="DN33" s="106"/>
      <c r="DO33" s="106"/>
      <c r="DP33" s="106"/>
      <c r="DQ33" s="106"/>
      <c r="DR33" s="106"/>
      <c r="DS33" s="106"/>
      <c r="DT33" s="106"/>
      <c r="DU33" s="106"/>
      <c r="DV33" s="106"/>
      <c r="DW33" s="106"/>
      <c r="DX33" s="106"/>
      <c r="DY33" s="106"/>
      <c r="DZ33" s="106"/>
      <c r="EA33" s="106"/>
      <c r="EB33" s="106"/>
      <c r="EC33" s="106"/>
      <c r="ED33" s="106"/>
      <c r="EE33" s="106"/>
      <c r="EF33" s="106"/>
      <c r="EG33" s="106"/>
      <c r="EH33" s="106"/>
      <c r="EI33" s="106"/>
      <c r="EJ33" s="106"/>
      <c r="EK33" s="106"/>
      <c r="EL33" s="106"/>
      <c r="EM33" s="106"/>
      <c r="EN33" s="106"/>
      <c r="EO33" s="106"/>
      <c r="EP33" s="106"/>
      <c r="EQ33" s="106"/>
      <c r="ER33" s="106"/>
      <c r="ES33" s="106"/>
      <c r="ET33" s="106"/>
      <c r="EU33" s="106"/>
      <c r="EV33" s="106"/>
      <c r="EW33" s="106"/>
      <c r="EX33" s="106"/>
      <c r="EY33" s="106"/>
      <c r="EZ33" s="106"/>
      <c r="FA33" s="106"/>
      <c r="FB33" s="26"/>
      <c r="FC33" s="26"/>
      <c r="FD33" s="26"/>
      <c r="FE33" s="26"/>
      <c r="FF33" s="26"/>
      <c r="FG33" s="26"/>
      <c r="FH33" s="26"/>
      <c r="FI33" s="26"/>
      <c r="FJ33" s="26"/>
      <c r="FK33" s="26"/>
      <c r="FL33" s="26"/>
      <c r="FM33" s="26"/>
      <c r="FN33" s="26"/>
      <c r="FO33" s="26"/>
      <c r="FP33" s="26"/>
      <c r="FQ33" s="26"/>
      <c r="FR33" s="26"/>
      <c r="FS33" s="26"/>
      <c r="FT33" s="26"/>
      <c r="FU33" s="26"/>
      <c r="FV33" s="26"/>
      <c r="FW33" s="26"/>
      <c r="FX33" s="26"/>
      <c r="FY33" s="26"/>
      <c r="FZ33" s="26"/>
      <c r="GA33" s="26"/>
      <c r="GB33" s="26"/>
      <c r="GC33" s="26"/>
      <c r="GD33" s="26"/>
      <c r="GE33" s="26"/>
      <c r="GF33" s="26"/>
      <c r="GG33" s="26"/>
      <c r="GH33" s="26"/>
      <c r="GI33" s="26"/>
      <c r="GJ33" s="26"/>
      <c r="GK33" s="26"/>
      <c r="GL33" s="26"/>
      <c r="GM33" s="26"/>
      <c r="GN33" s="26"/>
      <c r="GO33" s="26"/>
      <c r="GP33" s="26"/>
      <c r="GQ33" s="26"/>
      <c r="GR33" s="26"/>
      <c r="GS33" s="26"/>
      <c r="GT33" s="26"/>
      <c r="GU33" s="26"/>
      <c r="GV33" s="26"/>
      <c r="GW33" s="26"/>
      <c r="GX33" s="26"/>
      <c r="GY33" s="26"/>
      <c r="GZ33" s="26"/>
      <c r="HA33" s="26"/>
      <c r="HB33" s="26"/>
      <c r="HC33" s="26"/>
      <c r="HD33" s="26"/>
      <c r="HE33" s="26"/>
      <c r="HF33" s="26"/>
      <c r="HG33" s="26"/>
      <c r="HH33" s="26"/>
      <c r="HI33" s="26"/>
      <c r="HJ33" s="26"/>
      <c r="HK33" s="26"/>
      <c r="HL33" s="26"/>
      <c r="HM33" s="26"/>
      <c r="HN33" s="26"/>
      <c r="HO33" s="26"/>
      <c r="HP33" s="26"/>
      <c r="HQ33" s="26"/>
      <c r="HR33" s="26"/>
      <c r="HS33" s="26"/>
      <c r="HT33" s="26"/>
      <c r="HU33" s="26"/>
      <c r="HV33" s="26"/>
      <c r="HW33" s="26"/>
      <c r="HX33" s="26"/>
      <c r="HY33" s="26"/>
      <c r="HZ33" s="26"/>
      <c r="IA33" s="26"/>
      <c r="IB33" s="26"/>
      <c r="IC33" s="26"/>
      <c r="ID33" s="26"/>
      <c r="IE33" s="26"/>
      <c r="IF33" s="26"/>
      <c r="IG33" s="26"/>
      <c r="IH33" s="26"/>
      <c r="II33" s="26"/>
      <c r="IJ33" s="26"/>
      <c r="IK33" s="26"/>
      <c r="IL33" s="26"/>
      <c r="IM33" s="26"/>
      <c r="IN33" s="26"/>
      <c r="IO33" s="26"/>
      <c r="IP33" s="26"/>
    </row>
    <row r="34" ht="27.75" customHeight="true" spans="1:250">
      <c r="A34" s="103"/>
      <c r="B34" s="103"/>
      <c r="C34" s="103"/>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3"/>
      <c r="BC34" s="103"/>
      <c r="BD34" s="103"/>
      <c r="BE34" s="103"/>
      <c r="BF34" s="103"/>
      <c r="BG34" s="103"/>
      <c r="BH34" s="103"/>
      <c r="BI34" s="103"/>
      <c r="BJ34" s="103"/>
      <c r="BK34" s="103"/>
      <c r="BL34" s="103"/>
      <c r="BM34" s="103"/>
      <c r="BN34" s="103"/>
      <c r="BO34" s="103"/>
      <c r="BP34" s="103"/>
      <c r="BQ34" s="103"/>
      <c r="BR34" s="103"/>
      <c r="BS34" s="103"/>
      <c r="BT34" s="103"/>
      <c r="BU34" s="103"/>
      <c r="BV34" s="103"/>
      <c r="BW34" s="103"/>
      <c r="BX34" s="103"/>
      <c r="BY34" s="103"/>
      <c r="BZ34" s="103"/>
      <c r="CA34" s="103"/>
      <c r="CB34" s="103"/>
      <c r="CC34" s="103"/>
      <c r="CD34" s="103"/>
      <c r="CE34" s="103"/>
      <c r="CF34" s="103"/>
      <c r="CG34" s="103"/>
      <c r="CH34" s="103"/>
      <c r="CI34" s="103"/>
      <c r="CJ34" s="103"/>
      <c r="CK34" s="103"/>
      <c r="CL34" s="103"/>
      <c r="CM34" s="103"/>
      <c r="CN34" s="103"/>
      <c r="CO34" s="103"/>
      <c r="CP34" s="103"/>
      <c r="CQ34" s="103"/>
      <c r="CR34" s="103"/>
      <c r="CS34" s="103"/>
      <c r="CT34" s="103"/>
      <c r="CU34" s="103"/>
      <c r="CV34" s="103"/>
      <c r="CW34" s="103"/>
      <c r="CX34" s="103"/>
      <c r="CY34" s="103"/>
      <c r="CZ34" s="103"/>
      <c r="DA34" s="103"/>
      <c r="DB34" s="103"/>
      <c r="DC34" s="103"/>
      <c r="DD34" s="103"/>
      <c r="DE34" s="103"/>
      <c r="DF34" s="103"/>
      <c r="DG34" s="103"/>
      <c r="DH34" s="103"/>
      <c r="DI34" s="103"/>
      <c r="DJ34" s="103"/>
      <c r="DK34" s="103"/>
      <c r="DL34" s="103"/>
      <c r="DM34" s="103"/>
      <c r="DN34" s="103"/>
      <c r="DO34" s="103"/>
      <c r="DP34" s="103"/>
      <c r="DQ34" s="103"/>
      <c r="DR34" s="103"/>
      <c r="DS34" s="103"/>
      <c r="DT34" s="103"/>
      <c r="DU34" s="103"/>
      <c r="DV34" s="103"/>
      <c r="DW34" s="103"/>
      <c r="DX34" s="103"/>
      <c r="DY34" s="103"/>
      <c r="DZ34" s="103"/>
      <c r="EA34" s="103"/>
      <c r="EB34" s="103"/>
      <c r="EC34" s="103"/>
      <c r="ED34" s="103"/>
      <c r="EE34" s="103"/>
      <c r="EF34" s="103"/>
      <c r="EG34" s="103"/>
      <c r="EH34" s="103"/>
      <c r="EI34" s="103"/>
      <c r="EJ34" s="103"/>
      <c r="EK34" s="103"/>
      <c r="EL34" s="103"/>
      <c r="EM34" s="103"/>
      <c r="EN34" s="103"/>
      <c r="EO34" s="103"/>
      <c r="EP34" s="103"/>
      <c r="EQ34" s="103"/>
      <c r="ER34" s="103"/>
      <c r="ES34" s="103"/>
      <c r="ET34" s="103"/>
      <c r="EU34" s="103"/>
      <c r="EV34" s="103"/>
      <c r="EW34" s="103"/>
      <c r="EX34" s="103"/>
      <c r="EY34" s="103"/>
      <c r="EZ34" s="103"/>
      <c r="FA34" s="103"/>
      <c r="FB34" s="107"/>
      <c r="FC34" s="107"/>
      <c r="FD34" s="107"/>
      <c r="FE34" s="107"/>
      <c r="FF34" s="107"/>
      <c r="FG34" s="107"/>
      <c r="FH34" s="107"/>
      <c r="FI34" s="107"/>
      <c r="FJ34" s="107"/>
      <c r="FK34" s="107"/>
      <c r="FL34" s="107"/>
      <c r="FM34" s="107"/>
      <c r="FN34" s="107"/>
      <c r="FO34" s="107"/>
      <c r="FP34" s="107"/>
      <c r="FQ34" s="107"/>
      <c r="FR34" s="107"/>
      <c r="FS34" s="107"/>
      <c r="FT34" s="107"/>
      <c r="FU34" s="107"/>
      <c r="FV34" s="107"/>
      <c r="FW34" s="107"/>
      <c r="FX34" s="107"/>
      <c r="FY34" s="107"/>
      <c r="FZ34" s="107"/>
      <c r="GA34" s="107"/>
      <c r="GB34" s="107"/>
      <c r="GC34" s="107"/>
      <c r="GD34" s="107"/>
      <c r="GE34" s="107"/>
      <c r="GF34" s="107"/>
      <c r="GG34" s="107"/>
      <c r="GH34" s="107"/>
      <c r="GI34" s="107"/>
      <c r="GJ34" s="107"/>
      <c r="GK34" s="107"/>
      <c r="GL34" s="107"/>
      <c r="GM34" s="107"/>
      <c r="GN34" s="107"/>
      <c r="GO34" s="107"/>
      <c r="GP34" s="107"/>
      <c r="GQ34" s="107"/>
      <c r="GR34" s="107"/>
      <c r="GS34" s="107"/>
      <c r="GT34" s="107"/>
      <c r="GU34" s="107"/>
      <c r="GV34" s="107"/>
      <c r="GW34" s="107"/>
      <c r="GX34" s="107"/>
      <c r="GY34" s="107"/>
      <c r="GZ34" s="107"/>
      <c r="HA34" s="107"/>
      <c r="HB34" s="107"/>
      <c r="HC34" s="107"/>
      <c r="HD34" s="107"/>
      <c r="HE34" s="107"/>
      <c r="HF34" s="107"/>
      <c r="HG34" s="107"/>
      <c r="HH34" s="107"/>
      <c r="HI34" s="107"/>
      <c r="HJ34" s="107"/>
      <c r="HK34" s="107"/>
      <c r="HL34" s="107"/>
      <c r="HM34" s="107"/>
      <c r="HN34" s="107"/>
      <c r="HO34" s="107"/>
      <c r="HP34" s="107"/>
      <c r="HQ34" s="107"/>
      <c r="HR34" s="107"/>
      <c r="HS34" s="107"/>
      <c r="HT34" s="107"/>
      <c r="HU34" s="107"/>
      <c r="HV34" s="107"/>
      <c r="HW34" s="107"/>
      <c r="HX34" s="107"/>
      <c r="HY34" s="107"/>
      <c r="HZ34" s="107"/>
      <c r="IA34" s="107"/>
      <c r="IB34" s="107"/>
      <c r="IC34" s="107"/>
      <c r="ID34" s="107"/>
      <c r="IE34" s="107"/>
      <c r="IF34" s="107"/>
      <c r="IG34" s="107"/>
      <c r="IH34" s="107"/>
      <c r="II34" s="107"/>
      <c r="IJ34" s="107"/>
      <c r="IK34" s="107"/>
      <c r="IL34" s="107"/>
      <c r="IM34" s="107"/>
      <c r="IN34" s="107"/>
      <c r="IO34" s="107"/>
      <c r="IP34" s="107"/>
    </row>
    <row r="35" ht="27.75" customHeight="true" spans="1:250">
      <c r="A35" s="103"/>
      <c r="B35" s="103"/>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3"/>
      <c r="BQ35" s="103"/>
      <c r="BR35" s="103"/>
      <c r="BS35" s="103"/>
      <c r="BT35" s="103"/>
      <c r="BU35" s="103"/>
      <c r="BV35" s="103"/>
      <c r="BW35" s="103"/>
      <c r="BX35" s="103"/>
      <c r="BY35" s="103"/>
      <c r="BZ35" s="103"/>
      <c r="CA35" s="103"/>
      <c r="CB35" s="103"/>
      <c r="CC35" s="103"/>
      <c r="CD35" s="103"/>
      <c r="CE35" s="103"/>
      <c r="CF35" s="103"/>
      <c r="CG35" s="103"/>
      <c r="CH35" s="103"/>
      <c r="CI35" s="103"/>
      <c r="CJ35" s="103"/>
      <c r="CK35" s="103"/>
      <c r="CL35" s="103"/>
      <c r="CM35" s="103"/>
      <c r="CN35" s="103"/>
      <c r="CO35" s="103"/>
      <c r="CP35" s="103"/>
      <c r="CQ35" s="103"/>
      <c r="CR35" s="103"/>
      <c r="CS35" s="103"/>
      <c r="CT35" s="103"/>
      <c r="CU35" s="103"/>
      <c r="CV35" s="103"/>
      <c r="CW35" s="103"/>
      <c r="CX35" s="103"/>
      <c r="CY35" s="103"/>
      <c r="CZ35" s="103"/>
      <c r="DA35" s="103"/>
      <c r="DB35" s="103"/>
      <c r="DC35" s="103"/>
      <c r="DD35" s="103"/>
      <c r="DE35" s="103"/>
      <c r="DF35" s="103"/>
      <c r="DG35" s="103"/>
      <c r="DH35" s="103"/>
      <c r="DI35" s="103"/>
      <c r="DJ35" s="103"/>
      <c r="DK35" s="103"/>
      <c r="DL35" s="103"/>
      <c r="DM35" s="103"/>
      <c r="DN35" s="103"/>
      <c r="DO35" s="103"/>
      <c r="DP35" s="103"/>
      <c r="DQ35" s="103"/>
      <c r="DR35" s="103"/>
      <c r="DS35" s="103"/>
      <c r="DT35" s="103"/>
      <c r="DU35" s="103"/>
      <c r="DV35" s="103"/>
      <c r="DW35" s="103"/>
      <c r="DX35" s="103"/>
      <c r="DY35" s="103"/>
      <c r="DZ35" s="103"/>
      <c r="EA35" s="103"/>
      <c r="EB35" s="103"/>
      <c r="EC35" s="103"/>
      <c r="ED35" s="103"/>
      <c r="EE35" s="103"/>
      <c r="EF35" s="103"/>
      <c r="EG35" s="103"/>
      <c r="EH35" s="103"/>
      <c r="EI35" s="103"/>
      <c r="EJ35" s="103"/>
      <c r="EK35" s="103"/>
      <c r="EL35" s="103"/>
      <c r="EM35" s="103"/>
      <c r="EN35" s="103"/>
      <c r="EO35" s="103"/>
      <c r="EP35" s="103"/>
      <c r="EQ35" s="103"/>
      <c r="ER35" s="103"/>
      <c r="ES35" s="103"/>
      <c r="ET35" s="103"/>
      <c r="EU35" s="103"/>
      <c r="EV35" s="103"/>
      <c r="EW35" s="103"/>
      <c r="EX35" s="103"/>
      <c r="EY35" s="103"/>
      <c r="EZ35" s="103"/>
      <c r="FA35" s="103"/>
      <c r="FB35" s="107"/>
      <c r="FC35" s="107"/>
      <c r="FD35" s="107"/>
      <c r="FE35" s="107"/>
      <c r="FF35" s="107"/>
      <c r="FG35" s="107"/>
      <c r="FH35" s="107"/>
      <c r="FI35" s="107"/>
      <c r="FJ35" s="107"/>
      <c r="FK35" s="107"/>
      <c r="FL35" s="107"/>
      <c r="FM35" s="107"/>
      <c r="FN35" s="107"/>
      <c r="FO35" s="107"/>
      <c r="FP35" s="107"/>
      <c r="FQ35" s="107"/>
      <c r="FR35" s="107"/>
      <c r="FS35" s="107"/>
      <c r="FT35" s="107"/>
      <c r="FU35" s="107"/>
      <c r="FV35" s="107"/>
      <c r="FW35" s="107"/>
      <c r="FX35" s="107"/>
      <c r="FY35" s="107"/>
      <c r="FZ35" s="107"/>
      <c r="GA35" s="107"/>
      <c r="GB35" s="107"/>
      <c r="GC35" s="107"/>
      <c r="GD35" s="107"/>
      <c r="GE35" s="107"/>
      <c r="GF35" s="107"/>
      <c r="GG35" s="107"/>
      <c r="GH35" s="107"/>
      <c r="GI35" s="107"/>
      <c r="GJ35" s="107"/>
      <c r="GK35" s="107"/>
      <c r="GL35" s="107"/>
      <c r="GM35" s="107"/>
      <c r="GN35" s="107"/>
      <c r="GO35" s="107"/>
      <c r="GP35" s="107"/>
      <c r="GQ35" s="107"/>
      <c r="GR35" s="107"/>
      <c r="GS35" s="107"/>
      <c r="GT35" s="107"/>
      <c r="GU35" s="107"/>
      <c r="GV35" s="107"/>
      <c r="GW35" s="107"/>
      <c r="GX35" s="107"/>
      <c r="GY35" s="107"/>
      <c r="GZ35" s="107"/>
      <c r="HA35" s="107"/>
      <c r="HB35" s="107"/>
      <c r="HC35" s="107"/>
      <c r="HD35" s="107"/>
      <c r="HE35" s="107"/>
      <c r="HF35" s="107"/>
      <c r="HG35" s="107"/>
      <c r="HH35" s="107"/>
      <c r="HI35" s="107"/>
      <c r="HJ35" s="107"/>
      <c r="HK35" s="107"/>
      <c r="HL35" s="107"/>
      <c r="HM35" s="107"/>
      <c r="HN35" s="107"/>
      <c r="HO35" s="107"/>
      <c r="HP35" s="107"/>
      <c r="HQ35" s="107"/>
      <c r="HR35" s="107"/>
      <c r="HS35" s="107"/>
      <c r="HT35" s="107"/>
      <c r="HU35" s="107"/>
      <c r="HV35" s="107"/>
      <c r="HW35" s="107"/>
      <c r="HX35" s="107"/>
      <c r="HY35" s="107"/>
      <c r="HZ35" s="107"/>
      <c r="IA35" s="107"/>
      <c r="IB35" s="107"/>
      <c r="IC35" s="107"/>
      <c r="ID35" s="107"/>
      <c r="IE35" s="107"/>
      <c r="IF35" s="107"/>
      <c r="IG35" s="107"/>
      <c r="IH35" s="107"/>
      <c r="II35" s="107"/>
      <c r="IJ35" s="107"/>
      <c r="IK35" s="107"/>
      <c r="IL35" s="107"/>
      <c r="IM35" s="107"/>
      <c r="IN35" s="107"/>
      <c r="IO35" s="107"/>
      <c r="IP35" s="107"/>
    </row>
    <row r="36" ht="27.75" customHeight="true" spans="1:250">
      <c r="A36" s="103"/>
      <c r="B36" s="103"/>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3"/>
      <c r="BQ36" s="103"/>
      <c r="BR36" s="103"/>
      <c r="BS36" s="103"/>
      <c r="BT36" s="103"/>
      <c r="BU36" s="103"/>
      <c r="BV36" s="103"/>
      <c r="BW36" s="103"/>
      <c r="BX36" s="103"/>
      <c r="BY36" s="103"/>
      <c r="BZ36" s="103"/>
      <c r="CA36" s="103"/>
      <c r="CB36" s="103"/>
      <c r="CC36" s="103"/>
      <c r="CD36" s="103"/>
      <c r="CE36" s="103"/>
      <c r="CF36" s="103"/>
      <c r="CG36" s="103"/>
      <c r="CH36" s="103"/>
      <c r="CI36" s="103"/>
      <c r="CJ36" s="103"/>
      <c r="CK36" s="103"/>
      <c r="CL36" s="103"/>
      <c r="CM36" s="103"/>
      <c r="CN36" s="103"/>
      <c r="CO36" s="103"/>
      <c r="CP36" s="103"/>
      <c r="CQ36" s="103"/>
      <c r="CR36" s="103"/>
      <c r="CS36" s="103"/>
      <c r="CT36" s="103"/>
      <c r="CU36" s="103"/>
      <c r="CV36" s="103"/>
      <c r="CW36" s="103"/>
      <c r="CX36" s="103"/>
      <c r="CY36" s="103"/>
      <c r="CZ36" s="103"/>
      <c r="DA36" s="103"/>
      <c r="DB36" s="103"/>
      <c r="DC36" s="103"/>
      <c r="DD36" s="103"/>
      <c r="DE36" s="103"/>
      <c r="DF36" s="103"/>
      <c r="DG36" s="103"/>
      <c r="DH36" s="103"/>
      <c r="DI36" s="103"/>
      <c r="DJ36" s="103"/>
      <c r="DK36" s="103"/>
      <c r="DL36" s="103"/>
      <c r="DM36" s="103"/>
      <c r="DN36" s="103"/>
      <c r="DO36" s="103"/>
      <c r="DP36" s="103"/>
      <c r="DQ36" s="103"/>
      <c r="DR36" s="103"/>
      <c r="DS36" s="103"/>
      <c r="DT36" s="103"/>
      <c r="DU36" s="103"/>
      <c r="DV36" s="103"/>
      <c r="DW36" s="103"/>
      <c r="DX36" s="103"/>
      <c r="DY36" s="103"/>
      <c r="DZ36" s="103"/>
      <c r="EA36" s="103"/>
      <c r="EB36" s="103"/>
      <c r="EC36" s="103"/>
      <c r="ED36" s="103"/>
      <c r="EE36" s="103"/>
      <c r="EF36" s="103"/>
      <c r="EG36" s="103"/>
      <c r="EH36" s="103"/>
      <c r="EI36" s="103"/>
      <c r="EJ36" s="103"/>
      <c r="EK36" s="103"/>
      <c r="EL36" s="103"/>
      <c r="EM36" s="103"/>
      <c r="EN36" s="103"/>
      <c r="EO36" s="103"/>
      <c r="EP36" s="103"/>
      <c r="EQ36" s="103"/>
      <c r="ER36" s="103"/>
      <c r="ES36" s="103"/>
      <c r="ET36" s="103"/>
      <c r="EU36" s="103"/>
      <c r="EV36" s="103"/>
      <c r="EW36" s="103"/>
      <c r="EX36" s="103"/>
      <c r="EY36" s="103"/>
      <c r="EZ36" s="103"/>
      <c r="FA36" s="103"/>
      <c r="FB36" s="107"/>
      <c r="FC36" s="107"/>
      <c r="FD36" s="107"/>
      <c r="FE36" s="107"/>
      <c r="FF36" s="107"/>
      <c r="FG36" s="107"/>
      <c r="FH36" s="107"/>
      <c r="FI36" s="107"/>
      <c r="FJ36" s="107"/>
      <c r="FK36" s="107"/>
      <c r="FL36" s="107"/>
      <c r="FM36" s="107"/>
      <c r="FN36" s="107"/>
      <c r="FO36" s="107"/>
      <c r="FP36" s="107"/>
      <c r="FQ36" s="107"/>
      <c r="FR36" s="107"/>
      <c r="FS36" s="107"/>
      <c r="FT36" s="107"/>
      <c r="FU36" s="107"/>
      <c r="FV36" s="107"/>
      <c r="FW36" s="107"/>
      <c r="FX36" s="107"/>
      <c r="FY36" s="107"/>
      <c r="FZ36" s="107"/>
      <c r="GA36" s="107"/>
      <c r="GB36" s="107"/>
      <c r="GC36" s="107"/>
      <c r="GD36" s="107"/>
      <c r="GE36" s="107"/>
      <c r="GF36" s="107"/>
      <c r="GG36" s="107"/>
      <c r="GH36" s="107"/>
      <c r="GI36" s="107"/>
      <c r="GJ36" s="107"/>
      <c r="GK36" s="107"/>
      <c r="GL36" s="107"/>
      <c r="GM36" s="107"/>
      <c r="GN36" s="107"/>
      <c r="GO36" s="107"/>
      <c r="GP36" s="107"/>
      <c r="GQ36" s="107"/>
      <c r="GR36" s="107"/>
      <c r="GS36" s="107"/>
      <c r="GT36" s="107"/>
      <c r="GU36" s="107"/>
      <c r="GV36" s="107"/>
      <c r="GW36" s="107"/>
      <c r="GX36" s="107"/>
      <c r="GY36" s="107"/>
      <c r="GZ36" s="107"/>
      <c r="HA36" s="107"/>
      <c r="HB36" s="107"/>
      <c r="HC36" s="107"/>
      <c r="HD36" s="107"/>
      <c r="HE36" s="107"/>
      <c r="HF36" s="107"/>
      <c r="HG36" s="107"/>
      <c r="HH36" s="107"/>
      <c r="HI36" s="107"/>
      <c r="HJ36" s="107"/>
      <c r="HK36" s="107"/>
      <c r="HL36" s="107"/>
      <c r="HM36" s="107"/>
      <c r="HN36" s="107"/>
      <c r="HO36" s="107"/>
      <c r="HP36" s="107"/>
      <c r="HQ36" s="107"/>
      <c r="HR36" s="107"/>
      <c r="HS36" s="107"/>
      <c r="HT36" s="107"/>
      <c r="HU36" s="107"/>
      <c r="HV36" s="107"/>
      <c r="HW36" s="107"/>
      <c r="HX36" s="107"/>
      <c r="HY36" s="107"/>
      <c r="HZ36" s="107"/>
      <c r="IA36" s="107"/>
      <c r="IB36" s="107"/>
      <c r="IC36" s="107"/>
      <c r="ID36" s="107"/>
      <c r="IE36" s="107"/>
      <c r="IF36" s="107"/>
      <c r="IG36" s="107"/>
      <c r="IH36" s="107"/>
      <c r="II36" s="107"/>
      <c r="IJ36" s="107"/>
      <c r="IK36" s="107"/>
      <c r="IL36" s="107"/>
      <c r="IM36" s="107"/>
      <c r="IN36" s="107"/>
      <c r="IO36" s="107"/>
      <c r="IP36" s="107"/>
    </row>
    <row r="37" ht="27.75" customHeight="true" spans="1:250">
      <c r="A37" s="103"/>
      <c r="B37" s="103"/>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3"/>
      <c r="BQ37" s="103"/>
      <c r="BR37" s="103"/>
      <c r="BS37" s="103"/>
      <c r="BT37" s="103"/>
      <c r="BU37" s="103"/>
      <c r="BV37" s="103"/>
      <c r="BW37" s="103"/>
      <c r="BX37" s="103"/>
      <c r="BY37" s="103"/>
      <c r="BZ37" s="103"/>
      <c r="CA37" s="103"/>
      <c r="CB37" s="103"/>
      <c r="CC37" s="103"/>
      <c r="CD37" s="103"/>
      <c r="CE37" s="103"/>
      <c r="CF37" s="103"/>
      <c r="CG37" s="103"/>
      <c r="CH37" s="103"/>
      <c r="CI37" s="103"/>
      <c r="CJ37" s="103"/>
      <c r="CK37" s="103"/>
      <c r="CL37" s="103"/>
      <c r="CM37" s="103"/>
      <c r="CN37" s="103"/>
      <c r="CO37" s="103"/>
      <c r="CP37" s="103"/>
      <c r="CQ37" s="103"/>
      <c r="CR37" s="103"/>
      <c r="CS37" s="103"/>
      <c r="CT37" s="103"/>
      <c r="CU37" s="103"/>
      <c r="CV37" s="103"/>
      <c r="CW37" s="103"/>
      <c r="CX37" s="103"/>
      <c r="CY37" s="103"/>
      <c r="CZ37" s="103"/>
      <c r="DA37" s="103"/>
      <c r="DB37" s="103"/>
      <c r="DC37" s="103"/>
      <c r="DD37" s="103"/>
      <c r="DE37" s="103"/>
      <c r="DF37" s="103"/>
      <c r="DG37" s="103"/>
      <c r="DH37" s="103"/>
      <c r="DI37" s="103"/>
      <c r="DJ37" s="103"/>
      <c r="DK37" s="103"/>
      <c r="DL37" s="103"/>
      <c r="DM37" s="103"/>
      <c r="DN37" s="103"/>
      <c r="DO37" s="103"/>
      <c r="DP37" s="103"/>
      <c r="DQ37" s="103"/>
      <c r="DR37" s="103"/>
      <c r="DS37" s="103"/>
      <c r="DT37" s="103"/>
      <c r="DU37" s="103"/>
      <c r="DV37" s="103"/>
      <c r="DW37" s="103"/>
      <c r="DX37" s="103"/>
      <c r="DY37" s="103"/>
      <c r="DZ37" s="103"/>
      <c r="EA37" s="103"/>
      <c r="EB37" s="103"/>
      <c r="EC37" s="103"/>
      <c r="ED37" s="103"/>
      <c r="EE37" s="103"/>
      <c r="EF37" s="103"/>
      <c r="EG37" s="103"/>
      <c r="EH37" s="103"/>
      <c r="EI37" s="103"/>
      <c r="EJ37" s="103"/>
      <c r="EK37" s="103"/>
      <c r="EL37" s="103"/>
      <c r="EM37" s="103"/>
      <c r="EN37" s="103"/>
      <c r="EO37" s="103"/>
      <c r="EP37" s="103"/>
      <c r="EQ37" s="103"/>
      <c r="ER37" s="103"/>
      <c r="ES37" s="103"/>
      <c r="ET37" s="103"/>
      <c r="EU37" s="103"/>
      <c r="EV37" s="103"/>
      <c r="EW37" s="103"/>
      <c r="EX37" s="103"/>
      <c r="EY37" s="103"/>
      <c r="EZ37" s="103"/>
      <c r="FA37" s="103"/>
      <c r="FB37" s="107"/>
      <c r="FC37" s="107"/>
      <c r="FD37" s="107"/>
      <c r="FE37" s="107"/>
      <c r="FF37" s="107"/>
      <c r="FG37" s="107"/>
      <c r="FH37" s="107"/>
      <c r="FI37" s="107"/>
      <c r="FJ37" s="107"/>
      <c r="FK37" s="107"/>
      <c r="FL37" s="107"/>
      <c r="FM37" s="107"/>
      <c r="FN37" s="107"/>
      <c r="FO37" s="107"/>
      <c r="FP37" s="107"/>
      <c r="FQ37" s="107"/>
      <c r="FR37" s="107"/>
      <c r="FS37" s="107"/>
      <c r="FT37" s="107"/>
      <c r="FU37" s="107"/>
      <c r="FV37" s="107"/>
      <c r="FW37" s="107"/>
      <c r="FX37" s="107"/>
      <c r="FY37" s="107"/>
      <c r="FZ37" s="107"/>
      <c r="GA37" s="107"/>
      <c r="GB37" s="107"/>
      <c r="GC37" s="107"/>
      <c r="GD37" s="107"/>
      <c r="GE37" s="107"/>
      <c r="GF37" s="107"/>
      <c r="GG37" s="107"/>
      <c r="GH37" s="107"/>
      <c r="GI37" s="107"/>
      <c r="GJ37" s="107"/>
      <c r="GK37" s="107"/>
      <c r="GL37" s="107"/>
      <c r="GM37" s="107"/>
      <c r="GN37" s="107"/>
      <c r="GO37" s="107"/>
      <c r="GP37" s="107"/>
      <c r="GQ37" s="107"/>
      <c r="GR37" s="107"/>
      <c r="GS37" s="107"/>
      <c r="GT37" s="107"/>
      <c r="GU37" s="107"/>
      <c r="GV37" s="107"/>
      <c r="GW37" s="107"/>
      <c r="GX37" s="107"/>
      <c r="GY37" s="107"/>
      <c r="GZ37" s="107"/>
      <c r="HA37" s="107"/>
      <c r="HB37" s="107"/>
      <c r="HC37" s="107"/>
      <c r="HD37" s="107"/>
      <c r="HE37" s="107"/>
      <c r="HF37" s="107"/>
      <c r="HG37" s="107"/>
      <c r="HH37" s="107"/>
      <c r="HI37" s="107"/>
      <c r="HJ37" s="107"/>
      <c r="HK37" s="107"/>
      <c r="HL37" s="107"/>
      <c r="HM37" s="107"/>
      <c r="HN37" s="107"/>
      <c r="HO37" s="107"/>
      <c r="HP37" s="107"/>
      <c r="HQ37" s="107"/>
      <c r="HR37" s="107"/>
      <c r="HS37" s="107"/>
      <c r="HT37" s="107"/>
      <c r="HU37" s="107"/>
      <c r="HV37" s="107"/>
      <c r="HW37" s="107"/>
      <c r="HX37" s="107"/>
      <c r="HY37" s="107"/>
      <c r="HZ37" s="107"/>
      <c r="IA37" s="107"/>
      <c r="IB37" s="107"/>
      <c r="IC37" s="107"/>
      <c r="ID37" s="107"/>
      <c r="IE37" s="107"/>
      <c r="IF37" s="107"/>
      <c r="IG37" s="107"/>
      <c r="IH37" s="107"/>
      <c r="II37" s="107"/>
      <c r="IJ37" s="107"/>
      <c r="IK37" s="107"/>
      <c r="IL37" s="107"/>
      <c r="IM37" s="107"/>
      <c r="IN37" s="107"/>
      <c r="IO37" s="107"/>
      <c r="IP37" s="107"/>
    </row>
  </sheetData>
  <mergeCells count="2">
    <mergeCell ref="A4:B4"/>
    <mergeCell ref="C4:D4"/>
  </mergeCells>
  <printOptions horizontalCentered="true"/>
  <pageMargins left="0.551181092975646" right="0.551181092975646" top="0.78" bottom="0.590551181102362" header="0.590551181102362" footer="0.236220481827503"/>
  <pageSetup paperSize="9" scale="7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K26"/>
  <sheetViews>
    <sheetView showGridLines="0" showZeros="0" view="pageBreakPreview" zoomScale="85" zoomScaleNormal="115" zoomScaleSheetLayoutView="85" topLeftCell="A13" workbookViewId="0">
      <selection activeCell="A19" sqref="A19:G19"/>
    </sheetView>
  </sheetViews>
  <sheetFormatPr defaultColWidth="9.16666666666667" defaultRowHeight="27.75" customHeight="true"/>
  <cols>
    <col min="1" max="1" width="16.8333333333333" style="27" customWidth="true"/>
    <col min="2" max="2" width="29.5" style="27" customWidth="true"/>
    <col min="3" max="3" width="21.1666666666667" style="27" customWidth="true"/>
    <col min="4" max="6" width="15.5" style="27" customWidth="true"/>
    <col min="7" max="7" width="19.8333333333333" style="27" customWidth="true"/>
    <col min="8" max="245" width="7.66666666666667" style="27" customWidth="true"/>
  </cols>
  <sheetData>
    <row r="1" customHeight="true" spans="1:3">
      <c r="A1" s="28" t="s">
        <v>118</v>
      </c>
      <c r="B1" s="28"/>
      <c r="C1" s="28"/>
    </row>
    <row r="2" s="24" customFormat="true" ht="34.5" customHeight="true" spans="1:7">
      <c r="A2" s="29" t="s">
        <v>119</v>
      </c>
      <c r="B2" s="29"/>
      <c r="C2" s="29"/>
      <c r="D2" s="29"/>
      <c r="E2" s="29"/>
      <c r="F2" s="29"/>
      <c r="G2" s="29"/>
    </row>
    <row r="3" s="25" customFormat="true" ht="30.75" customHeight="true" spans="1:7">
      <c r="A3" s="30" t="s">
        <v>2</v>
      </c>
      <c r="G3" s="25" t="s">
        <v>3</v>
      </c>
    </row>
    <row r="4" s="26" customFormat="true" ht="40.15" customHeight="true" spans="1:245">
      <c r="A4" s="31" t="s">
        <v>67</v>
      </c>
      <c r="B4" s="31" t="s">
        <v>68</v>
      </c>
      <c r="C4" s="31" t="s">
        <v>50</v>
      </c>
      <c r="D4" s="32" t="s">
        <v>70</v>
      </c>
      <c r="E4" s="32"/>
      <c r="F4" s="32"/>
      <c r="G4" s="88" t="s">
        <v>71</v>
      </c>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row>
    <row r="5" s="26" customFormat="true" ht="40.15" customHeight="true" spans="1:245">
      <c r="A5" s="31"/>
      <c r="B5" s="31"/>
      <c r="C5" s="31"/>
      <c r="D5" s="31" t="s">
        <v>120</v>
      </c>
      <c r="E5" s="31" t="s">
        <v>121</v>
      </c>
      <c r="F5" s="31" t="s">
        <v>122</v>
      </c>
      <c r="G5" s="88"/>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row>
    <row r="6" ht="35.1" customHeight="true" spans="1:7">
      <c r="A6" s="84" t="s">
        <v>75</v>
      </c>
      <c r="B6" s="43" t="s">
        <v>76</v>
      </c>
      <c r="C6" s="85">
        <f>D6+G6</f>
        <v>257.722025</v>
      </c>
      <c r="D6" s="79">
        <f>E6+F6</f>
        <v>0</v>
      </c>
      <c r="E6" s="89">
        <f>E7</f>
        <v>0</v>
      </c>
      <c r="F6" s="89">
        <f>F7</f>
        <v>0</v>
      </c>
      <c r="G6" s="85">
        <f>G7+G10+G12</f>
        <v>257.722025</v>
      </c>
    </row>
    <row r="7" ht="35.1" customHeight="true" spans="1:7">
      <c r="A7" s="34" t="s">
        <v>77</v>
      </c>
      <c r="B7" s="31" t="s">
        <v>78</v>
      </c>
      <c r="C7" s="85">
        <f t="shared" ref="C7:C25" si="0">D7+G7</f>
        <v>221.889725</v>
      </c>
      <c r="D7" s="79">
        <f t="shared" ref="D7:D25" si="1">E7+F7</f>
        <v>0</v>
      </c>
      <c r="E7" s="89"/>
      <c r="F7" s="89"/>
      <c r="G7" s="85">
        <f>G8+G9</f>
        <v>221.889725</v>
      </c>
    </row>
    <row r="8" ht="35.1" customHeight="true" spans="1:7">
      <c r="A8" s="132" t="s">
        <v>79</v>
      </c>
      <c r="B8" s="31" t="s">
        <v>80</v>
      </c>
      <c r="C8" s="85">
        <f t="shared" si="0"/>
        <v>0</v>
      </c>
      <c r="D8" s="79">
        <f t="shared" si="1"/>
        <v>0</v>
      </c>
      <c r="E8" s="87"/>
      <c r="F8" s="87"/>
      <c r="G8" s="90"/>
    </row>
    <row r="9" ht="35.1" customHeight="true" spans="1:7">
      <c r="A9" s="42" t="s">
        <v>81</v>
      </c>
      <c r="B9" s="43" t="s">
        <v>82</v>
      </c>
      <c r="C9" s="85">
        <f t="shared" si="0"/>
        <v>221.889725</v>
      </c>
      <c r="D9" s="79">
        <f t="shared" si="1"/>
        <v>0</v>
      </c>
      <c r="E9" s="37"/>
      <c r="F9" s="37"/>
      <c r="G9" s="85">
        <v>221.889725</v>
      </c>
    </row>
    <row r="10" ht="35.1" customHeight="true" spans="1:7">
      <c r="A10" s="34" t="s">
        <v>83</v>
      </c>
      <c r="B10" s="31" t="s">
        <v>84</v>
      </c>
      <c r="C10" s="85">
        <f t="shared" si="0"/>
        <v>25.135</v>
      </c>
      <c r="D10" s="79">
        <f t="shared" si="1"/>
        <v>0</v>
      </c>
      <c r="E10" s="37"/>
      <c r="F10" s="37"/>
      <c r="G10" s="83">
        <f>G11</f>
        <v>25.135</v>
      </c>
    </row>
    <row r="11" ht="35.1" customHeight="true" spans="1:7">
      <c r="A11" s="132" t="s">
        <v>85</v>
      </c>
      <c r="B11" s="43" t="s">
        <v>86</v>
      </c>
      <c r="C11" s="85">
        <f t="shared" si="0"/>
        <v>25.135</v>
      </c>
      <c r="D11" s="79">
        <f t="shared" si="1"/>
        <v>0</v>
      </c>
      <c r="E11" s="37"/>
      <c r="F11" s="37"/>
      <c r="G11" s="83">
        <v>25.135</v>
      </c>
    </row>
    <row r="12" ht="35.1" customHeight="true" spans="1:7">
      <c r="A12" s="34" t="s">
        <v>87</v>
      </c>
      <c r="B12" s="43" t="s">
        <v>88</v>
      </c>
      <c r="C12" s="85">
        <f t="shared" si="0"/>
        <v>10.6973</v>
      </c>
      <c r="D12" s="79">
        <f t="shared" si="1"/>
        <v>0</v>
      </c>
      <c r="E12" s="37"/>
      <c r="F12" s="37"/>
      <c r="G12" s="83">
        <f>G13</f>
        <v>10.6973</v>
      </c>
    </row>
    <row r="13" ht="35.1" customHeight="true" spans="1:7">
      <c r="A13" s="132" t="s">
        <v>85</v>
      </c>
      <c r="B13" s="43" t="s">
        <v>86</v>
      </c>
      <c r="C13" s="85">
        <f t="shared" si="0"/>
        <v>10.6973</v>
      </c>
      <c r="D13" s="79">
        <f t="shared" si="1"/>
        <v>0</v>
      </c>
      <c r="E13" s="37"/>
      <c r="F13" s="37"/>
      <c r="G13" s="83">
        <v>10.6973</v>
      </c>
    </row>
    <row r="14" ht="35.1" customHeight="true" spans="1:7">
      <c r="A14" s="84" t="s">
        <v>89</v>
      </c>
      <c r="B14" s="43" t="s">
        <v>90</v>
      </c>
      <c r="C14" s="85">
        <f t="shared" si="0"/>
        <v>835.12116</v>
      </c>
      <c r="D14" s="79">
        <f t="shared" si="1"/>
        <v>529.31973</v>
      </c>
      <c r="E14" s="89">
        <f t="shared" ref="E14:G14" si="2">E15+E20</f>
        <v>508.31973</v>
      </c>
      <c r="F14" s="89">
        <f t="shared" si="2"/>
        <v>21</v>
      </c>
      <c r="G14" s="89">
        <f t="shared" si="2"/>
        <v>305.80143</v>
      </c>
    </row>
    <row r="15" ht="35.1" customHeight="true" spans="1:7">
      <c r="A15" s="34" t="s">
        <v>91</v>
      </c>
      <c r="B15" s="43" t="s">
        <v>92</v>
      </c>
      <c r="C15" s="85">
        <f t="shared" si="0"/>
        <v>833.12116</v>
      </c>
      <c r="D15" s="79">
        <f t="shared" si="1"/>
        <v>529.31973</v>
      </c>
      <c r="E15" s="89">
        <f t="shared" ref="E15:F15" si="3">E16+E17+E18</f>
        <v>508.31973</v>
      </c>
      <c r="F15" s="89">
        <f t="shared" si="3"/>
        <v>21</v>
      </c>
      <c r="G15" s="89">
        <f>G17+G18+G19</f>
        <v>303.80143</v>
      </c>
    </row>
    <row r="16" ht="35.1" customHeight="true" spans="1:7">
      <c r="A16" s="132" t="s">
        <v>79</v>
      </c>
      <c r="B16" s="43" t="s">
        <v>93</v>
      </c>
      <c r="C16" s="85">
        <f t="shared" si="0"/>
        <v>529.31973</v>
      </c>
      <c r="D16" s="79">
        <f t="shared" si="1"/>
        <v>529.31973</v>
      </c>
      <c r="E16" s="89">
        <v>508.31973</v>
      </c>
      <c r="F16" s="89">
        <v>21</v>
      </c>
      <c r="G16" s="83"/>
    </row>
    <row r="17" ht="35.1" customHeight="true" spans="1:7">
      <c r="A17" s="132" t="s">
        <v>94</v>
      </c>
      <c r="B17" s="43" t="s">
        <v>95</v>
      </c>
      <c r="C17" s="85">
        <f t="shared" si="0"/>
        <v>92.81</v>
      </c>
      <c r="D17" s="79">
        <f t="shared" si="1"/>
        <v>0</v>
      </c>
      <c r="E17" s="37"/>
      <c r="F17" s="37"/>
      <c r="G17" s="83">
        <v>92.81</v>
      </c>
    </row>
    <row r="18" ht="35.1" customHeight="true" spans="1:7">
      <c r="A18" s="132" t="s">
        <v>96</v>
      </c>
      <c r="B18" s="43" t="s">
        <v>97</v>
      </c>
      <c r="C18" s="85">
        <f t="shared" si="0"/>
        <v>195.99143</v>
      </c>
      <c r="D18" s="79">
        <f t="shared" si="1"/>
        <v>0</v>
      </c>
      <c r="E18" s="37"/>
      <c r="F18" s="37"/>
      <c r="G18" s="83">
        <v>195.99143</v>
      </c>
    </row>
    <row r="19" ht="35.1" customHeight="true" spans="1:7">
      <c r="A19" s="132" t="s">
        <v>98</v>
      </c>
      <c r="B19" s="43" t="s">
        <v>99</v>
      </c>
      <c r="C19" s="85"/>
      <c r="D19" s="79"/>
      <c r="E19" s="37"/>
      <c r="F19" s="37"/>
      <c r="G19" s="83">
        <v>15</v>
      </c>
    </row>
    <row r="20" ht="35.1" customHeight="true" spans="1:7">
      <c r="A20" s="34" t="s">
        <v>100</v>
      </c>
      <c r="B20" s="43" t="s">
        <v>101</v>
      </c>
      <c r="C20" s="85">
        <f t="shared" si="0"/>
        <v>2</v>
      </c>
      <c r="D20" s="79">
        <f t="shared" si="1"/>
        <v>0</v>
      </c>
      <c r="E20" s="37">
        <f t="shared" ref="E20" si="4">E21</f>
        <v>0</v>
      </c>
      <c r="F20" s="37">
        <f t="shared" ref="F20:G20" si="5">F21</f>
        <v>0</v>
      </c>
      <c r="G20" s="89">
        <f t="shared" si="5"/>
        <v>2</v>
      </c>
    </row>
    <row r="21" ht="35.1" customHeight="true" spans="1:7">
      <c r="A21" s="132" t="s">
        <v>85</v>
      </c>
      <c r="B21" s="43" t="s">
        <v>86</v>
      </c>
      <c r="C21" s="85">
        <f t="shared" si="0"/>
        <v>2</v>
      </c>
      <c r="D21" s="79">
        <f t="shared" si="1"/>
        <v>0</v>
      </c>
      <c r="E21" s="37"/>
      <c r="F21" s="37"/>
      <c r="G21" s="83">
        <v>2</v>
      </c>
    </row>
    <row r="22" ht="35.1" customHeight="true" spans="1:7">
      <c r="A22" s="84" t="s">
        <v>102</v>
      </c>
      <c r="B22" s="43" t="s">
        <v>103</v>
      </c>
      <c r="C22" s="85">
        <f t="shared" si="0"/>
        <v>1.1</v>
      </c>
      <c r="D22" s="79">
        <f t="shared" si="1"/>
        <v>0</v>
      </c>
      <c r="E22" s="37">
        <f t="shared" ref="E22:F23" si="6">E23</f>
        <v>0</v>
      </c>
      <c r="F22" s="37">
        <f t="shared" si="6"/>
        <v>0</v>
      </c>
      <c r="G22" s="85">
        <v>1.1</v>
      </c>
    </row>
    <row r="23" ht="35.1" customHeight="true" spans="1:7">
      <c r="A23" s="34" t="s">
        <v>104</v>
      </c>
      <c r="B23" s="43" t="s">
        <v>105</v>
      </c>
      <c r="C23" s="85">
        <f t="shared" si="0"/>
        <v>1.1</v>
      </c>
      <c r="D23" s="79">
        <f t="shared" si="1"/>
        <v>0</v>
      </c>
      <c r="E23" s="37">
        <f t="shared" si="6"/>
        <v>0</v>
      </c>
      <c r="F23" s="37">
        <f t="shared" si="6"/>
        <v>0</v>
      </c>
      <c r="G23" s="85">
        <v>1.1</v>
      </c>
    </row>
    <row r="24" ht="35.1" customHeight="true" spans="1:7">
      <c r="A24" s="132" t="s">
        <v>106</v>
      </c>
      <c r="B24" s="42" t="s">
        <v>107</v>
      </c>
      <c r="C24" s="85">
        <f t="shared" si="0"/>
        <v>1.1</v>
      </c>
      <c r="D24" s="79">
        <f t="shared" si="1"/>
        <v>0</v>
      </c>
      <c r="E24" s="37"/>
      <c r="F24" s="37"/>
      <c r="G24" s="85">
        <v>1.1</v>
      </c>
    </row>
    <row r="25" ht="35.1" customHeight="true" spans="1:7">
      <c r="A25" s="43" t="s">
        <v>108</v>
      </c>
      <c r="B25" s="43" t="s">
        <v>69</v>
      </c>
      <c r="C25" s="85">
        <f t="shared" si="0"/>
        <v>1093.943185</v>
      </c>
      <c r="D25" s="79">
        <f t="shared" si="1"/>
        <v>529.31973</v>
      </c>
      <c r="E25" s="79">
        <f t="shared" ref="E25:G25" si="7">E6+E14+E22</f>
        <v>508.31973</v>
      </c>
      <c r="F25" s="79">
        <f t="shared" si="7"/>
        <v>21</v>
      </c>
      <c r="G25" s="79">
        <f t="shared" si="7"/>
        <v>564.623455</v>
      </c>
    </row>
    <row r="26" customHeight="true" spans="1:7">
      <c r="A26" s="86" t="s">
        <v>109</v>
      </c>
      <c r="B26" s="86"/>
      <c r="C26" s="86"/>
      <c r="D26" s="87"/>
      <c r="E26" s="87"/>
      <c r="F26" s="87"/>
      <c r="G26" s="87"/>
    </row>
  </sheetData>
  <mergeCells count="4">
    <mergeCell ref="A4:A5"/>
    <mergeCell ref="B4:B5"/>
    <mergeCell ref="C4:C5"/>
    <mergeCell ref="G4:G5"/>
  </mergeCells>
  <printOptions horizontalCentered="true"/>
  <pageMargins left="0.826771615997074" right="0.826771615997074" top="1.18110236220472" bottom="0.590551181102362" header="0.511811004848931" footer="0.511811004848931"/>
  <pageSetup paperSize="9" scale="75"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I35"/>
  <sheetViews>
    <sheetView showGridLines="0" showZeros="0" view="pageBreakPreview" zoomScale="85" zoomScaleNormal="115" zoomScaleSheetLayoutView="85" topLeftCell="A27" workbookViewId="0">
      <selection activeCell="E15" sqref="E15"/>
    </sheetView>
  </sheetViews>
  <sheetFormatPr defaultColWidth="9.16666666666667" defaultRowHeight="12.75" customHeight="true"/>
  <cols>
    <col min="1" max="1" width="28.1666666666667" style="75" customWidth="true"/>
    <col min="2" max="2" width="31.5" customWidth="true"/>
    <col min="3" max="5" width="24.6666666666667" customWidth="true"/>
    <col min="6" max="243" width="7.66666666666667" customWidth="true"/>
  </cols>
  <sheetData>
    <row r="1" ht="33.75" customHeight="true" spans="1:2">
      <c r="A1" s="76" t="s">
        <v>123</v>
      </c>
      <c r="B1" s="28"/>
    </row>
    <row r="2" ht="39.75" customHeight="true" spans="1:243">
      <c r="A2" s="24" t="s">
        <v>124</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L2" s="24"/>
      <c r="CM2" s="24"/>
      <c r="CN2" s="24"/>
      <c r="CO2" s="24"/>
      <c r="CP2" s="24"/>
      <c r="CQ2" s="24"/>
      <c r="CR2" s="24"/>
      <c r="CS2" s="24"/>
      <c r="CT2" s="24"/>
      <c r="CU2" s="24"/>
      <c r="CV2" s="24"/>
      <c r="CW2" s="24"/>
      <c r="CX2" s="24"/>
      <c r="CY2" s="24"/>
      <c r="CZ2" s="24"/>
      <c r="DA2" s="24"/>
      <c r="DB2" s="24"/>
      <c r="DC2" s="24"/>
      <c r="DD2" s="24"/>
      <c r="DE2" s="24"/>
      <c r="DF2" s="24"/>
      <c r="DG2" s="24"/>
      <c r="DH2" s="24"/>
      <c r="DI2" s="24"/>
      <c r="DJ2" s="24"/>
      <c r="DK2" s="24"/>
      <c r="DL2" s="24"/>
      <c r="DM2" s="24"/>
      <c r="DN2" s="24"/>
      <c r="DO2" s="24"/>
      <c r="DP2" s="24"/>
      <c r="DQ2" s="24"/>
      <c r="DR2" s="24"/>
      <c r="DS2" s="24"/>
      <c r="DT2" s="24"/>
      <c r="DU2" s="24"/>
      <c r="DV2" s="24"/>
      <c r="DW2" s="24"/>
      <c r="DX2" s="24"/>
      <c r="DY2" s="24"/>
      <c r="DZ2" s="24"/>
      <c r="EA2" s="24"/>
      <c r="EB2" s="24"/>
      <c r="EC2" s="24"/>
      <c r="ED2" s="24"/>
      <c r="EE2" s="24"/>
      <c r="EF2" s="24"/>
      <c r="EG2" s="24"/>
      <c r="EH2" s="24"/>
      <c r="EI2" s="24"/>
      <c r="EJ2" s="24"/>
      <c r="EK2" s="24"/>
      <c r="EL2" s="24"/>
      <c r="EM2" s="24"/>
      <c r="EN2" s="24"/>
      <c r="EO2" s="24"/>
      <c r="EP2" s="24"/>
      <c r="EQ2" s="24"/>
      <c r="ER2" s="24"/>
      <c r="ES2" s="24"/>
      <c r="ET2" s="24"/>
      <c r="EU2" s="24"/>
      <c r="EV2" s="24"/>
      <c r="EW2" s="24"/>
      <c r="EX2" s="24"/>
      <c r="EY2" s="24"/>
      <c r="EZ2" s="24"/>
      <c r="FA2" s="24"/>
      <c r="FB2" s="24"/>
      <c r="FC2" s="24"/>
      <c r="FD2" s="24"/>
      <c r="FE2" s="24"/>
      <c r="FF2" s="24"/>
      <c r="FG2" s="24"/>
      <c r="FH2" s="24"/>
      <c r="FI2" s="24"/>
      <c r="FJ2" s="24"/>
      <c r="FK2" s="24"/>
      <c r="FL2" s="24"/>
      <c r="FM2" s="24"/>
      <c r="FN2" s="24"/>
      <c r="FO2" s="24"/>
      <c r="FP2" s="24"/>
      <c r="FQ2" s="24"/>
      <c r="FR2" s="24"/>
      <c r="FS2" s="24"/>
      <c r="FT2" s="24"/>
      <c r="FU2" s="24"/>
      <c r="FV2" s="24"/>
      <c r="FW2" s="24"/>
      <c r="FX2" s="24"/>
      <c r="FY2" s="24"/>
      <c r="FZ2" s="24"/>
      <c r="GA2" s="24"/>
      <c r="GB2" s="24"/>
      <c r="GC2" s="24"/>
      <c r="GD2" s="24"/>
      <c r="GE2" s="24"/>
      <c r="GF2" s="24"/>
      <c r="GG2" s="24"/>
      <c r="GH2" s="24"/>
      <c r="GI2" s="24"/>
      <c r="GJ2" s="24"/>
      <c r="GK2" s="24"/>
      <c r="GL2" s="24"/>
      <c r="GM2" s="24"/>
      <c r="GN2" s="24"/>
      <c r="GO2" s="24"/>
      <c r="GP2" s="24"/>
      <c r="GQ2" s="24"/>
      <c r="GR2" s="24"/>
      <c r="GS2" s="24"/>
      <c r="GT2" s="24"/>
      <c r="GU2" s="24"/>
      <c r="GV2" s="24"/>
      <c r="GW2" s="24"/>
      <c r="GX2" s="24"/>
      <c r="GY2" s="24"/>
      <c r="GZ2" s="24"/>
      <c r="HA2" s="24"/>
      <c r="HB2" s="24"/>
      <c r="HC2" s="24"/>
      <c r="HD2" s="24"/>
      <c r="HE2" s="24"/>
      <c r="HF2" s="24"/>
      <c r="HG2" s="24"/>
      <c r="HH2" s="24"/>
      <c r="HI2" s="24"/>
      <c r="HJ2" s="24"/>
      <c r="HK2" s="24"/>
      <c r="HL2" s="24"/>
      <c r="HM2" s="24"/>
      <c r="HN2" s="24"/>
      <c r="HO2" s="24"/>
      <c r="HP2" s="24"/>
      <c r="HQ2" s="24"/>
      <c r="HR2" s="24"/>
      <c r="HS2" s="24"/>
      <c r="HT2" s="24"/>
      <c r="HU2" s="24"/>
      <c r="HV2" s="24"/>
      <c r="HW2" s="24"/>
      <c r="HX2" s="24"/>
      <c r="HY2" s="24"/>
      <c r="HZ2" s="24"/>
      <c r="IA2" s="24"/>
      <c r="IB2" s="24"/>
      <c r="IC2" s="24"/>
      <c r="ID2" s="24"/>
      <c r="IE2" s="24"/>
      <c r="IF2" s="24"/>
      <c r="IG2" s="24"/>
      <c r="IH2" s="24"/>
      <c r="II2" s="24"/>
    </row>
    <row r="3" ht="15" customHeight="true" spans="1:243">
      <c r="A3" s="30" t="s">
        <v>2</v>
      </c>
      <c r="B3" s="30"/>
      <c r="C3" s="30"/>
      <c r="D3" s="25"/>
      <c r="E3" s="25" t="s">
        <v>3</v>
      </c>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5"/>
      <c r="CK3" s="25"/>
      <c r="CL3" s="25"/>
      <c r="CM3" s="25"/>
      <c r="CN3" s="25"/>
      <c r="CO3" s="25"/>
      <c r="CP3" s="25"/>
      <c r="CQ3" s="25"/>
      <c r="CR3" s="25"/>
      <c r="CS3" s="25"/>
      <c r="CT3" s="25"/>
      <c r="CU3" s="25"/>
      <c r="CV3" s="25"/>
      <c r="CW3" s="25"/>
      <c r="CX3" s="25"/>
      <c r="CY3" s="25"/>
      <c r="CZ3" s="25"/>
      <c r="DA3" s="25"/>
      <c r="DB3" s="25"/>
      <c r="DC3" s="25"/>
      <c r="DD3" s="25"/>
      <c r="DE3" s="25"/>
      <c r="DF3" s="25"/>
      <c r="DG3" s="25"/>
      <c r="DH3" s="25"/>
      <c r="DI3" s="25"/>
      <c r="DJ3" s="25"/>
      <c r="DK3" s="25"/>
      <c r="DL3" s="25"/>
      <c r="DM3" s="25"/>
      <c r="DN3" s="25"/>
      <c r="DO3" s="25"/>
      <c r="DP3" s="25"/>
      <c r="DQ3" s="25"/>
      <c r="DR3" s="25"/>
      <c r="DS3" s="25"/>
      <c r="DT3" s="25"/>
      <c r="DU3" s="25"/>
      <c r="DV3" s="25"/>
      <c r="DW3" s="25"/>
      <c r="DX3" s="25"/>
      <c r="DY3" s="25"/>
      <c r="DZ3" s="25"/>
      <c r="EA3" s="25"/>
      <c r="EB3" s="25"/>
      <c r="EC3" s="25"/>
      <c r="ED3" s="25"/>
      <c r="EE3" s="25"/>
      <c r="EF3" s="25"/>
      <c r="EG3" s="25"/>
      <c r="EH3" s="25"/>
      <c r="EI3" s="25"/>
      <c r="EJ3" s="25"/>
      <c r="EK3" s="25"/>
      <c r="EL3" s="25"/>
      <c r="EM3" s="25"/>
      <c r="EN3" s="25"/>
      <c r="EO3" s="25"/>
      <c r="EP3" s="25"/>
      <c r="EQ3" s="25"/>
      <c r="ER3" s="25"/>
      <c r="ES3" s="25"/>
      <c r="ET3" s="25"/>
      <c r="EU3" s="25"/>
      <c r="EV3" s="25"/>
      <c r="EW3" s="25"/>
      <c r="EX3" s="25"/>
      <c r="EY3" s="25"/>
      <c r="EZ3" s="25"/>
      <c r="FA3" s="25"/>
      <c r="FB3" s="25"/>
      <c r="FC3" s="25"/>
      <c r="FD3" s="25"/>
      <c r="FE3" s="25"/>
      <c r="FF3" s="25"/>
      <c r="FG3" s="25"/>
      <c r="FH3" s="25"/>
      <c r="FI3" s="25"/>
      <c r="FJ3" s="25"/>
      <c r="FK3" s="25"/>
      <c r="FL3" s="25"/>
      <c r="FM3" s="25"/>
      <c r="FN3" s="25"/>
      <c r="FO3" s="25"/>
      <c r="FP3" s="25"/>
      <c r="FQ3" s="25"/>
      <c r="FR3" s="25"/>
      <c r="FS3" s="25"/>
      <c r="FT3" s="25"/>
      <c r="FU3" s="25"/>
      <c r="FV3" s="25"/>
      <c r="FW3" s="25"/>
      <c r="FX3" s="25"/>
      <c r="FY3" s="25"/>
      <c r="FZ3" s="25"/>
      <c r="GA3" s="25"/>
      <c r="GB3" s="25"/>
      <c r="GC3" s="25"/>
      <c r="GD3" s="25"/>
      <c r="GE3" s="25"/>
      <c r="GF3" s="25"/>
      <c r="GG3" s="25"/>
      <c r="GH3" s="25"/>
      <c r="GI3" s="25"/>
      <c r="GJ3" s="25"/>
      <c r="GK3" s="25"/>
      <c r="GL3" s="25"/>
      <c r="GM3" s="25"/>
      <c r="GN3" s="25"/>
      <c r="GO3" s="25"/>
      <c r="GP3" s="25"/>
      <c r="GQ3" s="25"/>
      <c r="GR3" s="25"/>
      <c r="GS3" s="25"/>
      <c r="GT3" s="25"/>
      <c r="GU3" s="25"/>
      <c r="GV3" s="25"/>
      <c r="GW3" s="25"/>
      <c r="GX3" s="25"/>
      <c r="GY3" s="25"/>
      <c r="GZ3" s="25"/>
      <c r="HA3" s="25"/>
      <c r="HB3" s="25"/>
      <c r="HC3" s="25"/>
      <c r="HD3" s="25"/>
      <c r="HE3" s="25"/>
      <c r="HF3" s="25"/>
      <c r="HG3" s="25"/>
      <c r="HH3" s="25"/>
      <c r="HI3" s="25"/>
      <c r="HJ3" s="25"/>
      <c r="HK3" s="25"/>
      <c r="HL3" s="25"/>
      <c r="HM3" s="25"/>
      <c r="HN3" s="25"/>
      <c r="HO3" s="25"/>
      <c r="HP3" s="25"/>
      <c r="HQ3" s="25"/>
      <c r="HR3" s="25"/>
      <c r="HS3" s="25"/>
      <c r="HT3" s="25"/>
      <c r="HU3" s="25"/>
      <c r="HV3" s="25"/>
      <c r="HW3" s="25"/>
      <c r="HX3" s="25"/>
      <c r="HY3" s="25"/>
      <c r="HZ3" s="25"/>
      <c r="IA3" s="25"/>
      <c r="IB3" s="25"/>
      <c r="IC3" s="25"/>
      <c r="ID3" s="25"/>
      <c r="IE3" s="25"/>
      <c r="IF3" s="25"/>
      <c r="IG3" s="25"/>
      <c r="IH3" s="25"/>
      <c r="II3" s="25"/>
    </row>
    <row r="4" ht="40.15" customHeight="true" spans="1:243">
      <c r="A4" s="31" t="s">
        <v>125</v>
      </c>
      <c r="B4" s="31"/>
      <c r="C4" s="77" t="s">
        <v>126</v>
      </c>
      <c r="D4" s="78"/>
      <c r="E4" s="82"/>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row>
    <row r="5" ht="40.15" customHeight="true" spans="1:243">
      <c r="A5" s="31" t="s">
        <v>67</v>
      </c>
      <c r="B5" s="31" t="s">
        <v>68</v>
      </c>
      <c r="C5" s="31" t="s">
        <v>120</v>
      </c>
      <c r="D5" s="31" t="s">
        <v>121</v>
      </c>
      <c r="E5" s="31" t="s">
        <v>122</v>
      </c>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row>
    <row r="6" ht="35.1" customHeight="true" spans="1:243">
      <c r="A6" s="44">
        <v>301</v>
      </c>
      <c r="B6" s="35" t="s">
        <v>127</v>
      </c>
      <c r="C6" s="79">
        <f>SUM(D6:E6)</f>
        <v>508.31973</v>
      </c>
      <c r="D6" s="79">
        <f>SUM(D7:D14)</f>
        <v>508.31973</v>
      </c>
      <c r="E6" s="79"/>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row>
    <row r="7" ht="35.1" customHeight="true" spans="1:243">
      <c r="A7" s="44">
        <v>30101</v>
      </c>
      <c r="B7" s="35" t="s">
        <v>128</v>
      </c>
      <c r="C7" s="79">
        <f t="shared" ref="C7:C33" si="0">SUM(D7:E7)</f>
        <v>88.66</v>
      </c>
      <c r="D7" s="79">
        <v>88.66</v>
      </c>
      <c r="E7" s="79"/>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row>
    <row r="8" ht="35.1" customHeight="true" spans="1:243">
      <c r="A8" s="44">
        <v>30102</v>
      </c>
      <c r="B8" s="35" t="s">
        <v>129</v>
      </c>
      <c r="C8" s="79">
        <f t="shared" si="0"/>
        <v>242.961311</v>
      </c>
      <c r="D8" s="79">
        <v>242.961311</v>
      </c>
      <c r="E8" s="79"/>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row>
    <row r="9" ht="35.1" customHeight="true" spans="1:243">
      <c r="A9" s="44">
        <v>30103</v>
      </c>
      <c r="B9" s="35" t="s">
        <v>130</v>
      </c>
      <c r="C9" s="79">
        <f t="shared" si="0"/>
        <v>9.0294</v>
      </c>
      <c r="D9" s="79">
        <v>9.0294</v>
      </c>
      <c r="E9" s="79"/>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row>
    <row r="10" ht="35.1" customHeight="true" spans="1:243">
      <c r="A10" s="44">
        <v>30108</v>
      </c>
      <c r="B10" s="44" t="s">
        <v>131</v>
      </c>
      <c r="C10" s="79">
        <f t="shared" si="0"/>
        <v>33.209424</v>
      </c>
      <c r="D10" s="79">
        <v>33.209424</v>
      </c>
      <c r="E10" s="79"/>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c r="DR10" s="27"/>
      <c r="DS10" s="27"/>
      <c r="DT10" s="27"/>
      <c r="DU10" s="27"/>
      <c r="DV10" s="27"/>
      <c r="DW10" s="27"/>
      <c r="DX10" s="27"/>
      <c r="DY10" s="27"/>
      <c r="DZ10" s="27"/>
      <c r="EA10" s="27"/>
      <c r="EB10" s="27"/>
      <c r="EC10" s="27"/>
      <c r="ED10" s="27"/>
      <c r="EE10" s="27"/>
      <c r="EF10" s="27"/>
      <c r="EG10" s="27"/>
      <c r="EH10" s="27"/>
      <c r="EI10" s="27"/>
      <c r="EJ10" s="27"/>
      <c r="EK10" s="27"/>
      <c r="EL10" s="27"/>
      <c r="EM10" s="27"/>
      <c r="EN10" s="27"/>
      <c r="EO10" s="27"/>
      <c r="EP10" s="27"/>
      <c r="EQ10" s="27"/>
      <c r="ER10" s="27"/>
      <c r="ES10" s="27"/>
      <c r="ET10" s="27"/>
      <c r="EU10" s="27"/>
      <c r="EV10" s="27"/>
      <c r="EW10" s="27"/>
      <c r="EX10" s="27"/>
      <c r="EY10" s="27"/>
      <c r="EZ10" s="27"/>
      <c r="FA10" s="27"/>
      <c r="FB10" s="27"/>
      <c r="FC10" s="27"/>
      <c r="FD10" s="27"/>
      <c r="FE10" s="27"/>
      <c r="FF10" s="27"/>
      <c r="FG10" s="27"/>
      <c r="FH10" s="27"/>
      <c r="FI10" s="27"/>
      <c r="FJ10" s="27"/>
      <c r="FK10" s="27"/>
      <c r="FL10" s="27"/>
      <c r="FM10" s="27"/>
      <c r="FN10" s="27"/>
      <c r="FO10" s="27"/>
      <c r="FP10" s="27"/>
      <c r="FQ10" s="27"/>
      <c r="FR10" s="27"/>
      <c r="FS10" s="27"/>
      <c r="FT10" s="27"/>
      <c r="FU10" s="27"/>
      <c r="FV10" s="27"/>
      <c r="FW10" s="27"/>
      <c r="FX10" s="27"/>
      <c r="FY10" s="27"/>
      <c r="FZ10" s="27"/>
      <c r="GA10" s="27"/>
      <c r="GB10" s="27"/>
      <c r="GC10" s="27"/>
      <c r="GD10" s="27"/>
      <c r="GE10" s="27"/>
      <c r="GF10" s="27"/>
      <c r="GG10" s="27"/>
      <c r="GH10" s="27"/>
      <c r="GI10" s="27"/>
      <c r="GJ10" s="27"/>
      <c r="GK10" s="27"/>
      <c r="GL10" s="27"/>
      <c r="GM10" s="27"/>
      <c r="GN10" s="27"/>
      <c r="GO10" s="27"/>
      <c r="GP10" s="27"/>
      <c r="GQ10" s="27"/>
      <c r="GR10" s="27"/>
      <c r="GS10" s="27"/>
      <c r="GT10" s="27"/>
      <c r="GU10" s="27"/>
      <c r="GV10" s="27"/>
      <c r="GW10" s="27"/>
      <c r="GX10" s="27"/>
      <c r="GY10" s="27"/>
      <c r="GZ10" s="27"/>
      <c r="HA10" s="27"/>
      <c r="HB10" s="27"/>
      <c r="HC10" s="27"/>
      <c r="HD10" s="27"/>
      <c r="HE10" s="27"/>
      <c r="HF10" s="27"/>
      <c r="HG10" s="27"/>
      <c r="HH10" s="27"/>
      <c r="HI10" s="27"/>
      <c r="HJ10" s="27"/>
      <c r="HK10" s="27"/>
      <c r="HL10" s="27"/>
      <c r="HM10" s="27"/>
      <c r="HN10" s="27"/>
      <c r="HO10" s="27"/>
      <c r="HP10" s="27"/>
      <c r="HQ10" s="27"/>
      <c r="HR10" s="27"/>
      <c r="HS10" s="27"/>
      <c r="HT10" s="27"/>
      <c r="HU10" s="27"/>
      <c r="HV10" s="27"/>
      <c r="HW10" s="27"/>
      <c r="HX10" s="27"/>
      <c r="HY10" s="27"/>
      <c r="HZ10" s="27"/>
      <c r="IA10" s="27"/>
      <c r="IB10" s="27"/>
      <c r="IC10" s="27"/>
      <c r="ID10" s="27"/>
      <c r="IE10" s="27"/>
      <c r="IF10" s="27"/>
      <c r="IG10" s="27"/>
      <c r="IH10" s="27"/>
      <c r="II10" s="27"/>
    </row>
    <row r="11" ht="35.1" customHeight="true" spans="1:243">
      <c r="A11" s="44">
        <v>30109</v>
      </c>
      <c r="B11" s="44" t="s">
        <v>132</v>
      </c>
      <c r="C11" s="79">
        <f t="shared" si="0"/>
        <v>16.604712</v>
      </c>
      <c r="D11" s="79">
        <v>16.604712</v>
      </c>
      <c r="E11" s="79"/>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c r="CL11" s="27"/>
      <c r="CM11" s="27"/>
      <c r="CN11" s="27"/>
      <c r="CO11" s="27"/>
      <c r="CP11" s="27"/>
      <c r="CQ11" s="27"/>
      <c r="CR11" s="27"/>
      <c r="CS11" s="27"/>
      <c r="CT11" s="27"/>
      <c r="CU11" s="27"/>
      <c r="CV11" s="27"/>
      <c r="CW11" s="27"/>
      <c r="CX11" s="27"/>
      <c r="CY11" s="27"/>
      <c r="CZ11" s="27"/>
      <c r="DA11" s="27"/>
      <c r="DB11" s="27"/>
      <c r="DC11" s="27"/>
      <c r="DD11" s="27"/>
      <c r="DE11" s="27"/>
      <c r="DF11" s="27"/>
      <c r="DG11" s="27"/>
      <c r="DH11" s="27"/>
      <c r="DI11" s="27"/>
      <c r="DJ11" s="27"/>
      <c r="DK11" s="27"/>
      <c r="DL11" s="27"/>
      <c r="DM11" s="27"/>
      <c r="DN11" s="27"/>
      <c r="DO11" s="27"/>
      <c r="DP11" s="27"/>
      <c r="DQ11" s="27"/>
      <c r="DR11" s="27"/>
      <c r="DS11" s="27"/>
      <c r="DT11" s="27"/>
      <c r="DU11" s="27"/>
      <c r="DV11" s="27"/>
      <c r="DW11" s="27"/>
      <c r="DX11" s="27"/>
      <c r="DY11" s="27"/>
      <c r="DZ11" s="27"/>
      <c r="EA11" s="27"/>
      <c r="EB11" s="27"/>
      <c r="EC11" s="27"/>
      <c r="ED11" s="27"/>
      <c r="EE11" s="27"/>
      <c r="EF11" s="27"/>
      <c r="EG11" s="27"/>
      <c r="EH11" s="27"/>
      <c r="EI11" s="27"/>
      <c r="EJ11" s="27"/>
      <c r="EK11" s="27"/>
      <c r="EL11" s="27"/>
      <c r="EM11" s="27"/>
      <c r="EN11" s="27"/>
      <c r="EO11" s="27"/>
      <c r="EP11" s="27"/>
      <c r="EQ11" s="27"/>
      <c r="ER11" s="27"/>
      <c r="ES11" s="27"/>
      <c r="ET11" s="27"/>
      <c r="EU11" s="27"/>
      <c r="EV11" s="27"/>
      <c r="EW11" s="27"/>
      <c r="EX11" s="27"/>
      <c r="EY11" s="27"/>
      <c r="EZ11" s="27"/>
      <c r="FA11" s="27"/>
      <c r="FB11" s="27"/>
      <c r="FC11" s="27"/>
      <c r="FD11" s="27"/>
      <c r="FE11" s="27"/>
      <c r="FF11" s="27"/>
      <c r="FG11" s="27"/>
      <c r="FH11" s="27"/>
      <c r="FI11" s="27"/>
      <c r="FJ11" s="27"/>
      <c r="FK11" s="27"/>
      <c r="FL11" s="27"/>
      <c r="FM11" s="27"/>
      <c r="FN11" s="27"/>
      <c r="FO11" s="27"/>
      <c r="FP11" s="27"/>
      <c r="FQ11" s="27"/>
      <c r="FR11" s="27"/>
      <c r="FS11" s="27"/>
      <c r="FT11" s="27"/>
      <c r="FU11" s="27"/>
      <c r="FV11" s="27"/>
      <c r="FW11" s="27"/>
      <c r="FX11" s="27"/>
      <c r="FY11" s="27"/>
      <c r="FZ11" s="27"/>
      <c r="GA11" s="27"/>
      <c r="GB11" s="27"/>
      <c r="GC11" s="27"/>
      <c r="GD11" s="27"/>
      <c r="GE11" s="27"/>
      <c r="GF11" s="27"/>
      <c r="GG11" s="27"/>
      <c r="GH11" s="27"/>
      <c r="GI11" s="27"/>
      <c r="GJ11" s="27"/>
      <c r="GK11" s="27"/>
      <c r="GL11" s="27"/>
      <c r="GM11" s="27"/>
      <c r="GN11" s="27"/>
      <c r="GO11" s="27"/>
      <c r="GP11" s="27"/>
      <c r="GQ11" s="27"/>
      <c r="GR11" s="27"/>
      <c r="GS11" s="27"/>
      <c r="GT11" s="27"/>
      <c r="GU11" s="27"/>
      <c r="GV11" s="27"/>
      <c r="GW11" s="27"/>
      <c r="GX11" s="27"/>
      <c r="GY11" s="27"/>
      <c r="GZ11" s="27"/>
      <c r="HA11" s="27"/>
      <c r="HB11" s="27"/>
      <c r="HC11" s="27"/>
      <c r="HD11" s="27"/>
      <c r="HE11" s="27"/>
      <c r="HF11" s="27"/>
      <c r="HG11" s="27"/>
      <c r="HH11" s="27"/>
      <c r="HI11" s="27"/>
      <c r="HJ11" s="27"/>
      <c r="HK11" s="27"/>
      <c r="HL11" s="27"/>
      <c r="HM11" s="27"/>
      <c r="HN11" s="27"/>
      <c r="HO11" s="27"/>
      <c r="HP11" s="27"/>
      <c r="HQ11" s="27"/>
      <c r="HR11" s="27"/>
      <c r="HS11" s="27"/>
      <c r="HT11" s="27"/>
      <c r="HU11" s="27"/>
      <c r="HV11" s="27"/>
      <c r="HW11" s="27"/>
      <c r="HX11" s="27"/>
      <c r="HY11" s="27"/>
      <c r="HZ11" s="27"/>
      <c r="IA11" s="27"/>
      <c r="IB11" s="27"/>
      <c r="IC11" s="27"/>
      <c r="ID11" s="27"/>
      <c r="IE11" s="27"/>
      <c r="IF11" s="27"/>
      <c r="IG11" s="27"/>
      <c r="IH11" s="27"/>
      <c r="II11" s="27"/>
    </row>
    <row r="12" ht="35.1" customHeight="true" spans="1:243">
      <c r="A12" s="44">
        <v>30110</v>
      </c>
      <c r="B12" s="44" t="s">
        <v>133</v>
      </c>
      <c r="C12" s="79">
        <f t="shared" si="0"/>
        <v>17.642549</v>
      </c>
      <c r="D12" s="79">
        <v>17.642549</v>
      </c>
      <c r="E12" s="79"/>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27"/>
      <c r="CF12" s="27"/>
      <c r="CG12" s="27"/>
      <c r="CH12" s="27"/>
      <c r="CI12" s="27"/>
      <c r="CJ12" s="27"/>
      <c r="CK12" s="27"/>
      <c r="CL12" s="27"/>
      <c r="CM12" s="27"/>
      <c r="CN12" s="27"/>
      <c r="CO12" s="27"/>
      <c r="CP12" s="27"/>
      <c r="CQ12" s="27"/>
      <c r="CR12" s="27"/>
      <c r="CS12" s="27"/>
      <c r="CT12" s="27"/>
      <c r="CU12" s="27"/>
      <c r="CV12" s="27"/>
      <c r="CW12" s="27"/>
      <c r="CX12" s="27"/>
      <c r="CY12" s="27"/>
      <c r="CZ12" s="27"/>
      <c r="DA12" s="27"/>
      <c r="DB12" s="27"/>
      <c r="DC12" s="27"/>
      <c r="DD12" s="27"/>
      <c r="DE12" s="27"/>
      <c r="DF12" s="27"/>
      <c r="DG12" s="27"/>
      <c r="DH12" s="27"/>
      <c r="DI12" s="27"/>
      <c r="DJ12" s="27"/>
      <c r="DK12" s="27"/>
      <c r="DL12" s="27"/>
      <c r="DM12" s="27"/>
      <c r="DN12" s="27"/>
      <c r="DO12" s="27"/>
      <c r="DP12" s="27"/>
      <c r="DQ12" s="27"/>
      <c r="DR12" s="27"/>
      <c r="DS12" s="27"/>
      <c r="DT12" s="27"/>
      <c r="DU12" s="27"/>
      <c r="DV12" s="27"/>
      <c r="DW12" s="27"/>
      <c r="DX12" s="27"/>
      <c r="DY12" s="27"/>
      <c r="DZ12" s="27"/>
      <c r="EA12" s="27"/>
      <c r="EB12" s="27"/>
      <c r="EC12" s="27"/>
      <c r="ED12" s="27"/>
      <c r="EE12" s="27"/>
      <c r="EF12" s="27"/>
      <c r="EG12" s="27"/>
      <c r="EH12" s="27"/>
      <c r="EI12" s="27"/>
      <c r="EJ12" s="27"/>
      <c r="EK12" s="27"/>
      <c r="EL12" s="27"/>
      <c r="EM12" s="27"/>
      <c r="EN12" s="27"/>
      <c r="EO12" s="27"/>
      <c r="EP12" s="27"/>
      <c r="EQ12" s="27"/>
      <c r="ER12" s="27"/>
      <c r="ES12" s="27"/>
      <c r="ET12" s="27"/>
      <c r="EU12" s="27"/>
      <c r="EV12" s="27"/>
      <c r="EW12" s="27"/>
      <c r="EX12" s="27"/>
      <c r="EY12" s="27"/>
      <c r="EZ12" s="27"/>
      <c r="FA12" s="27"/>
      <c r="FB12" s="27"/>
      <c r="FC12" s="27"/>
      <c r="FD12" s="27"/>
      <c r="FE12" s="27"/>
      <c r="FF12" s="27"/>
      <c r="FG12" s="27"/>
      <c r="FH12" s="27"/>
      <c r="FI12" s="27"/>
      <c r="FJ12" s="27"/>
      <c r="FK12" s="27"/>
      <c r="FL12" s="27"/>
      <c r="FM12" s="27"/>
      <c r="FN12" s="27"/>
      <c r="FO12" s="27"/>
      <c r="FP12" s="27"/>
      <c r="FQ12" s="27"/>
      <c r="FR12" s="27"/>
      <c r="FS12" s="27"/>
      <c r="FT12" s="27"/>
      <c r="FU12" s="27"/>
      <c r="FV12" s="27"/>
      <c r="FW12" s="27"/>
      <c r="FX12" s="27"/>
      <c r="FY12" s="27"/>
      <c r="FZ12" s="27"/>
      <c r="GA12" s="27"/>
      <c r="GB12" s="27"/>
      <c r="GC12" s="27"/>
      <c r="GD12" s="27"/>
      <c r="GE12" s="27"/>
      <c r="GF12" s="27"/>
      <c r="GG12" s="27"/>
      <c r="GH12" s="27"/>
      <c r="GI12" s="27"/>
      <c r="GJ12" s="27"/>
      <c r="GK12" s="27"/>
      <c r="GL12" s="27"/>
      <c r="GM12" s="27"/>
      <c r="GN12" s="27"/>
      <c r="GO12" s="27"/>
      <c r="GP12" s="27"/>
      <c r="GQ12" s="27"/>
      <c r="GR12" s="27"/>
      <c r="GS12" s="27"/>
      <c r="GT12" s="27"/>
      <c r="GU12" s="27"/>
      <c r="GV12" s="27"/>
      <c r="GW12" s="27"/>
      <c r="GX12" s="27"/>
      <c r="GY12" s="27"/>
      <c r="GZ12" s="27"/>
      <c r="HA12" s="27"/>
      <c r="HB12" s="27"/>
      <c r="HC12" s="27"/>
      <c r="HD12" s="27"/>
      <c r="HE12" s="27"/>
      <c r="HF12" s="27"/>
      <c r="HG12" s="27"/>
      <c r="HH12" s="27"/>
      <c r="HI12" s="27"/>
      <c r="HJ12" s="27"/>
      <c r="HK12" s="27"/>
      <c r="HL12" s="27"/>
      <c r="HM12" s="27"/>
      <c r="HN12" s="27"/>
      <c r="HO12" s="27"/>
      <c r="HP12" s="27"/>
      <c r="HQ12" s="27"/>
      <c r="HR12" s="27"/>
      <c r="HS12" s="27"/>
      <c r="HT12" s="27"/>
      <c r="HU12" s="27"/>
      <c r="HV12" s="27"/>
      <c r="HW12" s="27"/>
      <c r="HX12" s="27"/>
      <c r="HY12" s="27"/>
      <c r="HZ12" s="27"/>
      <c r="IA12" s="27"/>
      <c r="IB12" s="27"/>
      <c r="IC12" s="27"/>
      <c r="ID12" s="27"/>
      <c r="IE12" s="27"/>
      <c r="IF12" s="27"/>
      <c r="IG12" s="27"/>
      <c r="IH12" s="27"/>
      <c r="II12" s="27"/>
    </row>
    <row r="13" ht="35.1" customHeight="true" spans="1:243">
      <c r="A13" s="44" t="s">
        <v>134</v>
      </c>
      <c r="B13" s="35" t="s">
        <v>135</v>
      </c>
      <c r="C13" s="79">
        <f t="shared" si="0"/>
        <v>4.263434</v>
      </c>
      <c r="D13" s="79">
        <v>4.263434</v>
      </c>
      <c r="E13" s="79"/>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c r="CQ13" s="27"/>
      <c r="CR13" s="27"/>
      <c r="CS13" s="27"/>
      <c r="CT13" s="27"/>
      <c r="CU13" s="27"/>
      <c r="CV13" s="27"/>
      <c r="CW13" s="27"/>
      <c r="CX13" s="27"/>
      <c r="CY13" s="27"/>
      <c r="CZ13" s="27"/>
      <c r="DA13" s="27"/>
      <c r="DB13" s="27"/>
      <c r="DC13" s="27"/>
      <c r="DD13" s="27"/>
      <c r="DE13" s="27"/>
      <c r="DF13" s="27"/>
      <c r="DG13" s="27"/>
      <c r="DH13" s="27"/>
      <c r="DI13" s="27"/>
      <c r="DJ13" s="27"/>
      <c r="DK13" s="27"/>
      <c r="DL13" s="27"/>
      <c r="DM13" s="27"/>
      <c r="DN13" s="27"/>
      <c r="DO13" s="27"/>
      <c r="DP13" s="27"/>
      <c r="DQ13" s="27"/>
      <c r="DR13" s="27"/>
      <c r="DS13" s="27"/>
      <c r="DT13" s="27"/>
      <c r="DU13" s="27"/>
      <c r="DV13" s="27"/>
      <c r="DW13" s="27"/>
      <c r="DX13" s="27"/>
      <c r="DY13" s="27"/>
      <c r="DZ13" s="27"/>
      <c r="EA13" s="27"/>
      <c r="EB13" s="27"/>
      <c r="EC13" s="27"/>
      <c r="ED13" s="27"/>
      <c r="EE13" s="27"/>
      <c r="EF13" s="27"/>
      <c r="EG13" s="27"/>
      <c r="EH13" s="27"/>
      <c r="EI13" s="27"/>
      <c r="EJ13" s="27"/>
      <c r="EK13" s="27"/>
      <c r="EL13" s="27"/>
      <c r="EM13" s="27"/>
      <c r="EN13" s="27"/>
      <c r="EO13" s="27"/>
      <c r="EP13" s="27"/>
      <c r="EQ13" s="27"/>
      <c r="ER13" s="27"/>
      <c r="ES13" s="27"/>
      <c r="ET13" s="27"/>
      <c r="EU13" s="27"/>
      <c r="EV13" s="27"/>
      <c r="EW13" s="27"/>
      <c r="EX13" s="27"/>
      <c r="EY13" s="27"/>
      <c r="EZ13" s="27"/>
      <c r="FA13" s="27"/>
      <c r="FB13" s="27"/>
      <c r="FC13" s="27"/>
      <c r="FD13" s="27"/>
      <c r="FE13" s="27"/>
      <c r="FF13" s="27"/>
      <c r="FG13" s="27"/>
      <c r="FH13" s="27"/>
      <c r="FI13" s="27"/>
      <c r="FJ13" s="27"/>
      <c r="FK13" s="27"/>
      <c r="FL13" s="27"/>
      <c r="FM13" s="27"/>
      <c r="FN13" s="27"/>
      <c r="FO13" s="27"/>
      <c r="FP13" s="27"/>
      <c r="FQ13" s="27"/>
      <c r="FR13" s="27"/>
      <c r="FS13" s="27"/>
      <c r="FT13" s="27"/>
      <c r="FU13" s="27"/>
      <c r="FV13" s="27"/>
      <c r="FW13" s="27"/>
      <c r="FX13" s="27"/>
      <c r="FY13" s="27"/>
      <c r="FZ13" s="27"/>
      <c r="GA13" s="27"/>
      <c r="GB13" s="27"/>
      <c r="GC13" s="27"/>
      <c r="GD13" s="27"/>
      <c r="GE13" s="27"/>
      <c r="GF13" s="27"/>
      <c r="GG13" s="27"/>
      <c r="GH13" s="27"/>
      <c r="GI13" s="27"/>
      <c r="GJ13" s="27"/>
      <c r="GK13" s="27"/>
      <c r="GL13" s="27"/>
      <c r="GM13" s="27"/>
      <c r="GN13" s="27"/>
      <c r="GO13" s="27"/>
      <c r="GP13" s="27"/>
      <c r="GQ13" s="27"/>
      <c r="GR13" s="27"/>
      <c r="GS13" s="27"/>
      <c r="GT13" s="27"/>
      <c r="GU13" s="27"/>
      <c r="GV13" s="27"/>
      <c r="GW13" s="27"/>
      <c r="GX13" s="27"/>
      <c r="GY13" s="27"/>
      <c r="GZ13" s="27"/>
      <c r="HA13" s="27"/>
      <c r="HB13" s="27"/>
      <c r="HC13" s="27"/>
      <c r="HD13" s="27"/>
      <c r="HE13" s="27"/>
      <c r="HF13" s="27"/>
      <c r="HG13" s="27"/>
      <c r="HH13" s="27"/>
      <c r="HI13" s="27"/>
      <c r="HJ13" s="27"/>
      <c r="HK13" s="27"/>
      <c r="HL13" s="27"/>
      <c r="HM13" s="27"/>
      <c r="HN13" s="27"/>
      <c r="HO13" s="27"/>
      <c r="HP13" s="27"/>
      <c r="HQ13" s="27"/>
      <c r="HR13" s="27"/>
      <c r="HS13" s="27"/>
      <c r="HT13" s="27"/>
      <c r="HU13" s="27"/>
      <c r="HV13" s="27"/>
      <c r="HW13" s="27"/>
      <c r="HX13" s="27"/>
      <c r="HY13" s="27"/>
      <c r="HZ13" s="27"/>
      <c r="IA13" s="27"/>
      <c r="IB13" s="27"/>
      <c r="IC13" s="27"/>
      <c r="ID13" s="27"/>
      <c r="IE13" s="27"/>
      <c r="IF13" s="27"/>
      <c r="IG13" s="27"/>
      <c r="IH13" s="27"/>
      <c r="II13" s="27"/>
    </row>
    <row r="14" ht="35.1" customHeight="true" spans="1:243">
      <c r="A14" s="44" t="s">
        <v>136</v>
      </c>
      <c r="B14" s="35" t="s">
        <v>137</v>
      </c>
      <c r="C14" s="79">
        <f t="shared" si="0"/>
        <v>95.9489</v>
      </c>
      <c r="D14" s="79">
        <v>95.9489</v>
      </c>
      <c r="E14" s="79"/>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CG14" s="27"/>
      <c r="CH14" s="27"/>
      <c r="CI14" s="27"/>
      <c r="CJ14" s="27"/>
      <c r="CK14" s="27"/>
      <c r="CL14" s="27"/>
      <c r="CM14" s="27"/>
      <c r="CN14" s="27"/>
      <c r="CO14" s="27"/>
      <c r="CP14" s="27"/>
      <c r="CQ14" s="27"/>
      <c r="CR14" s="27"/>
      <c r="CS14" s="27"/>
      <c r="CT14" s="27"/>
      <c r="CU14" s="27"/>
      <c r="CV14" s="27"/>
      <c r="CW14" s="27"/>
      <c r="CX14" s="27"/>
      <c r="CY14" s="27"/>
      <c r="CZ14" s="27"/>
      <c r="DA14" s="27"/>
      <c r="DB14" s="27"/>
      <c r="DC14" s="27"/>
      <c r="DD14" s="27"/>
      <c r="DE14" s="27"/>
      <c r="DF14" s="27"/>
      <c r="DG14" s="27"/>
      <c r="DH14" s="27"/>
      <c r="DI14" s="27"/>
      <c r="DJ14" s="27"/>
      <c r="DK14" s="27"/>
      <c r="DL14" s="27"/>
      <c r="DM14" s="27"/>
      <c r="DN14" s="27"/>
      <c r="DO14" s="27"/>
      <c r="DP14" s="27"/>
      <c r="DQ14" s="27"/>
      <c r="DR14" s="27"/>
      <c r="DS14" s="27"/>
      <c r="DT14" s="27"/>
      <c r="DU14" s="27"/>
      <c r="DV14" s="27"/>
      <c r="DW14" s="27"/>
      <c r="DX14" s="27"/>
      <c r="DY14" s="27"/>
      <c r="DZ14" s="27"/>
      <c r="EA14" s="27"/>
      <c r="EB14" s="27"/>
      <c r="EC14" s="27"/>
      <c r="ED14" s="27"/>
      <c r="EE14" s="27"/>
      <c r="EF14" s="27"/>
      <c r="EG14" s="27"/>
      <c r="EH14" s="27"/>
      <c r="EI14" s="27"/>
      <c r="EJ14" s="27"/>
      <c r="EK14" s="27"/>
      <c r="EL14" s="27"/>
      <c r="EM14" s="27"/>
      <c r="EN14" s="27"/>
      <c r="EO14" s="27"/>
      <c r="EP14" s="27"/>
      <c r="EQ14" s="27"/>
      <c r="ER14" s="27"/>
      <c r="ES14" s="27"/>
      <c r="ET14" s="27"/>
      <c r="EU14" s="27"/>
      <c r="EV14" s="27"/>
      <c r="EW14" s="27"/>
      <c r="EX14" s="27"/>
      <c r="EY14" s="27"/>
      <c r="EZ14" s="27"/>
      <c r="FA14" s="27"/>
      <c r="FB14" s="27"/>
      <c r="FC14" s="27"/>
      <c r="FD14" s="27"/>
      <c r="FE14" s="27"/>
      <c r="FF14" s="27"/>
      <c r="FG14" s="27"/>
      <c r="FH14" s="27"/>
      <c r="FI14" s="27"/>
      <c r="FJ14" s="27"/>
      <c r="FK14" s="27"/>
      <c r="FL14" s="27"/>
      <c r="FM14" s="27"/>
      <c r="FN14" s="27"/>
      <c r="FO14" s="27"/>
      <c r="FP14" s="27"/>
      <c r="FQ14" s="27"/>
      <c r="FR14" s="27"/>
      <c r="FS14" s="27"/>
      <c r="FT14" s="27"/>
      <c r="FU14" s="27"/>
      <c r="FV14" s="27"/>
      <c r="FW14" s="27"/>
      <c r="FX14" s="27"/>
      <c r="FY14" s="27"/>
      <c r="FZ14" s="27"/>
      <c r="GA14" s="27"/>
      <c r="GB14" s="27"/>
      <c r="GC14" s="27"/>
      <c r="GD14" s="27"/>
      <c r="GE14" s="27"/>
      <c r="GF14" s="27"/>
      <c r="GG14" s="27"/>
      <c r="GH14" s="27"/>
      <c r="GI14" s="27"/>
      <c r="GJ14" s="27"/>
      <c r="GK14" s="27"/>
      <c r="GL14" s="27"/>
      <c r="GM14" s="27"/>
      <c r="GN14" s="27"/>
      <c r="GO14" s="27"/>
      <c r="GP14" s="27"/>
      <c r="GQ14" s="27"/>
      <c r="GR14" s="27"/>
      <c r="GS14" s="27"/>
      <c r="GT14" s="27"/>
      <c r="GU14" s="27"/>
      <c r="GV14" s="27"/>
      <c r="GW14" s="27"/>
      <c r="GX14" s="27"/>
      <c r="GY14" s="27"/>
      <c r="GZ14" s="27"/>
      <c r="HA14" s="27"/>
      <c r="HB14" s="27"/>
      <c r="HC14" s="27"/>
      <c r="HD14" s="27"/>
      <c r="HE14" s="27"/>
      <c r="HF14" s="27"/>
      <c r="HG14" s="27"/>
      <c r="HH14" s="27"/>
      <c r="HI14" s="27"/>
      <c r="HJ14" s="27"/>
      <c r="HK14" s="27"/>
      <c r="HL14" s="27"/>
      <c r="HM14" s="27"/>
      <c r="HN14" s="27"/>
      <c r="HO14" s="27"/>
      <c r="HP14" s="27"/>
      <c r="HQ14" s="27"/>
      <c r="HR14" s="27"/>
      <c r="HS14" s="27"/>
      <c r="HT14" s="27"/>
      <c r="HU14" s="27"/>
      <c r="HV14" s="27"/>
      <c r="HW14" s="27"/>
      <c r="HX14" s="27"/>
      <c r="HY14" s="27"/>
      <c r="HZ14" s="27"/>
      <c r="IA14" s="27"/>
      <c r="IB14" s="27"/>
      <c r="IC14" s="27"/>
      <c r="ID14" s="27"/>
      <c r="IE14" s="27"/>
      <c r="IF14" s="27"/>
      <c r="IG14" s="27"/>
      <c r="IH14" s="27"/>
      <c r="II14" s="27"/>
    </row>
    <row r="15" ht="35.1" customHeight="true" spans="1:243">
      <c r="A15" s="44">
        <v>302</v>
      </c>
      <c r="B15" s="35" t="s">
        <v>138</v>
      </c>
      <c r="C15" s="79">
        <f t="shared" si="0"/>
        <v>17</v>
      </c>
      <c r="D15" s="79"/>
      <c r="E15" s="83">
        <f>SUM(E16:E31)</f>
        <v>17</v>
      </c>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c r="CO15" s="27"/>
      <c r="CP15" s="27"/>
      <c r="CQ15" s="27"/>
      <c r="CR15" s="27"/>
      <c r="CS15" s="27"/>
      <c r="CT15" s="27"/>
      <c r="CU15" s="27"/>
      <c r="CV15" s="27"/>
      <c r="CW15" s="27"/>
      <c r="CX15" s="27"/>
      <c r="CY15" s="27"/>
      <c r="CZ15" s="27"/>
      <c r="DA15" s="27"/>
      <c r="DB15" s="27"/>
      <c r="DC15" s="27"/>
      <c r="DD15" s="27"/>
      <c r="DE15" s="27"/>
      <c r="DF15" s="27"/>
      <c r="DG15" s="27"/>
      <c r="DH15" s="27"/>
      <c r="DI15" s="27"/>
      <c r="DJ15" s="27"/>
      <c r="DK15" s="27"/>
      <c r="DL15" s="27"/>
      <c r="DM15" s="27"/>
      <c r="DN15" s="27"/>
      <c r="DO15" s="27"/>
      <c r="DP15" s="27"/>
      <c r="DQ15" s="27"/>
      <c r="DR15" s="27"/>
      <c r="DS15" s="27"/>
      <c r="DT15" s="27"/>
      <c r="DU15" s="27"/>
      <c r="DV15" s="27"/>
      <c r="DW15" s="27"/>
      <c r="DX15" s="27"/>
      <c r="DY15" s="27"/>
      <c r="DZ15" s="27"/>
      <c r="EA15" s="27"/>
      <c r="EB15" s="27"/>
      <c r="EC15" s="27"/>
      <c r="ED15" s="27"/>
      <c r="EE15" s="27"/>
      <c r="EF15" s="27"/>
      <c r="EG15" s="27"/>
      <c r="EH15" s="27"/>
      <c r="EI15" s="27"/>
      <c r="EJ15" s="27"/>
      <c r="EK15" s="27"/>
      <c r="EL15" s="27"/>
      <c r="EM15" s="27"/>
      <c r="EN15" s="27"/>
      <c r="EO15" s="27"/>
      <c r="EP15" s="27"/>
      <c r="EQ15" s="27"/>
      <c r="ER15" s="27"/>
      <c r="ES15" s="27"/>
      <c r="ET15" s="27"/>
      <c r="EU15" s="27"/>
      <c r="EV15" s="27"/>
      <c r="EW15" s="27"/>
      <c r="EX15" s="27"/>
      <c r="EY15" s="27"/>
      <c r="EZ15" s="27"/>
      <c r="FA15" s="27"/>
      <c r="FB15" s="27"/>
      <c r="FC15" s="27"/>
      <c r="FD15" s="27"/>
      <c r="FE15" s="27"/>
      <c r="FF15" s="27"/>
      <c r="FG15" s="27"/>
      <c r="FH15" s="27"/>
      <c r="FI15" s="27"/>
      <c r="FJ15" s="27"/>
      <c r="FK15" s="27"/>
      <c r="FL15" s="27"/>
      <c r="FM15" s="27"/>
      <c r="FN15" s="27"/>
      <c r="FO15" s="27"/>
      <c r="FP15" s="27"/>
      <c r="FQ15" s="27"/>
      <c r="FR15" s="27"/>
      <c r="FS15" s="27"/>
      <c r="FT15" s="27"/>
      <c r="FU15" s="27"/>
      <c r="FV15" s="27"/>
      <c r="FW15" s="27"/>
      <c r="FX15" s="27"/>
      <c r="FY15" s="27"/>
      <c r="FZ15" s="27"/>
      <c r="GA15" s="27"/>
      <c r="GB15" s="27"/>
      <c r="GC15" s="27"/>
      <c r="GD15" s="27"/>
      <c r="GE15" s="27"/>
      <c r="GF15" s="27"/>
      <c r="GG15" s="27"/>
      <c r="GH15" s="27"/>
      <c r="GI15" s="27"/>
      <c r="GJ15" s="27"/>
      <c r="GK15" s="27"/>
      <c r="GL15" s="27"/>
      <c r="GM15" s="27"/>
      <c r="GN15" s="27"/>
      <c r="GO15" s="27"/>
      <c r="GP15" s="27"/>
      <c r="GQ15" s="27"/>
      <c r="GR15" s="27"/>
      <c r="GS15" s="27"/>
      <c r="GT15" s="27"/>
      <c r="GU15" s="27"/>
      <c r="GV15" s="27"/>
      <c r="GW15" s="27"/>
      <c r="GX15" s="27"/>
      <c r="GY15" s="27"/>
      <c r="GZ15" s="27"/>
      <c r="HA15" s="27"/>
      <c r="HB15" s="27"/>
      <c r="HC15" s="27"/>
      <c r="HD15" s="27"/>
      <c r="HE15" s="27"/>
      <c r="HF15" s="27"/>
      <c r="HG15" s="27"/>
      <c r="HH15" s="27"/>
      <c r="HI15" s="27"/>
      <c r="HJ15" s="27"/>
      <c r="HK15" s="27"/>
      <c r="HL15" s="27"/>
      <c r="HM15" s="27"/>
      <c r="HN15" s="27"/>
      <c r="HO15" s="27"/>
      <c r="HP15" s="27"/>
      <c r="HQ15" s="27"/>
      <c r="HR15" s="27"/>
      <c r="HS15" s="27"/>
      <c r="HT15" s="27"/>
      <c r="HU15" s="27"/>
      <c r="HV15" s="27"/>
      <c r="HW15" s="27"/>
      <c r="HX15" s="27"/>
      <c r="HY15" s="27"/>
      <c r="HZ15" s="27"/>
      <c r="IA15" s="27"/>
      <c r="IB15" s="27"/>
      <c r="IC15" s="27"/>
      <c r="ID15" s="27"/>
      <c r="IE15" s="27"/>
      <c r="IF15" s="27"/>
      <c r="IG15" s="27"/>
      <c r="IH15" s="27"/>
      <c r="II15" s="27"/>
    </row>
    <row r="16" ht="35.1" customHeight="true" spans="1:243">
      <c r="A16" s="44">
        <v>30201</v>
      </c>
      <c r="B16" s="35" t="s">
        <v>139</v>
      </c>
      <c r="C16" s="79">
        <f t="shared" si="0"/>
        <v>6.286</v>
      </c>
      <c r="D16" s="79"/>
      <c r="E16" s="79">
        <v>6.286</v>
      </c>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Q16" s="27"/>
      <c r="ER16" s="27"/>
      <c r="ES16" s="27"/>
      <c r="ET16" s="27"/>
      <c r="EU16" s="27"/>
      <c r="EV16" s="27"/>
      <c r="EW16" s="27"/>
      <c r="EX16" s="27"/>
      <c r="EY16" s="27"/>
      <c r="EZ16" s="27"/>
      <c r="FA16" s="27"/>
      <c r="FB16" s="27"/>
      <c r="FC16" s="27"/>
      <c r="FD16" s="27"/>
      <c r="FE16" s="27"/>
      <c r="FF16" s="27"/>
      <c r="FG16" s="27"/>
      <c r="FH16" s="27"/>
      <c r="FI16" s="27"/>
      <c r="FJ16" s="27"/>
      <c r="FK16" s="27"/>
      <c r="FL16" s="27"/>
      <c r="FM16" s="27"/>
      <c r="FN16" s="27"/>
      <c r="FO16" s="27"/>
      <c r="FP16" s="27"/>
      <c r="FQ16" s="27"/>
      <c r="FR16" s="27"/>
      <c r="FS16" s="27"/>
      <c r="FT16" s="27"/>
      <c r="FU16" s="27"/>
      <c r="FV16" s="27"/>
      <c r="FW16" s="27"/>
      <c r="FX16" s="27"/>
      <c r="FY16" s="27"/>
      <c r="FZ16" s="27"/>
      <c r="GA16" s="27"/>
      <c r="GB16" s="27"/>
      <c r="GC16" s="27"/>
      <c r="GD16" s="27"/>
      <c r="GE16" s="27"/>
      <c r="GF16" s="27"/>
      <c r="GG16" s="27"/>
      <c r="GH16" s="27"/>
      <c r="GI16" s="27"/>
      <c r="GJ16" s="27"/>
      <c r="GK16" s="27"/>
      <c r="GL16" s="27"/>
      <c r="GM16" s="27"/>
      <c r="GN16" s="27"/>
      <c r="GO16" s="27"/>
      <c r="GP16" s="27"/>
      <c r="GQ16" s="27"/>
      <c r="GR16" s="27"/>
      <c r="GS16" s="27"/>
      <c r="GT16" s="27"/>
      <c r="GU16" s="27"/>
      <c r="GV16" s="27"/>
      <c r="GW16" s="27"/>
      <c r="GX16" s="27"/>
      <c r="GY16" s="27"/>
      <c r="GZ16" s="27"/>
      <c r="HA16" s="27"/>
      <c r="HB16" s="27"/>
      <c r="HC16" s="27"/>
      <c r="HD16" s="27"/>
      <c r="HE16" s="27"/>
      <c r="HF16" s="27"/>
      <c r="HG16" s="27"/>
      <c r="HH16" s="27"/>
      <c r="HI16" s="27"/>
      <c r="HJ16" s="27"/>
      <c r="HK16" s="27"/>
      <c r="HL16" s="27"/>
      <c r="HM16" s="27"/>
      <c r="HN16" s="27"/>
      <c r="HO16" s="27"/>
      <c r="HP16" s="27"/>
      <c r="HQ16" s="27"/>
      <c r="HR16" s="27"/>
      <c r="HS16" s="27"/>
      <c r="HT16" s="27"/>
      <c r="HU16" s="27"/>
      <c r="HV16" s="27"/>
      <c r="HW16" s="27"/>
      <c r="HX16" s="27"/>
      <c r="HY16" s="27"/>
      <c r="HZ16" s="27"/>
      <c r="IA16" s="27"/>
      <c r="IB16" s="27"/>
      <c r="IC16" s="27"/>
      <c r="ID16" s="27"/>
      <c r="IE16" s="27"/>
      <c r="IF16" s="27"/>
      <c r="IG16" s="27"/>
      <c r="IH16" s="27"/>
      <c r="II16" s="27"/>
    </row>
    <row r="17" ht="35.1" customHeight="true" spans="1:243">
      <c r="A17" s="44">
        <v>30202</v>
      </c>
      <c r="B17" s="35" t="s">
        <v>140</v>
      </c>
      <c r="C17" s="79">
        <f t="shared" si="0"/>
        <v>0.211</v>
      </c>
      <c r="D17" s="79"/>
      <c r="E17" s="79">
        <v>0.211</v>
      </c>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row>
    <row r="18" ht="35.1" customHeight="true" spans="1:243">
      <c r="A18" s="44" t="s">
        <v>141</v>
      </c>
      <c r="B18" s="35" t="s">
        <v>142</v>
      </c>
      <c r="C18" s="79">
        <f t="shared" si="0"/>
        <v>0.228</v>
      </c>
      <c r="D18" s="79"/>
      <c r="E18" s="79">
        <v>0.228</v>
      </c>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c r="CX18" s="27"/>
      <c r="CY18" s="27"/>
      <c r="CZ18" s="27"/>
      <c r="DA18" s="27"/>
      <c r="DB18" s="27"/>
      <c r="DC18" s="27"/>
      <c r="DD18" s="27"/>
      <c r="DE18" s="27"/>
      <c r="DF18" s="27"/>
      <c r="DG18" s="27"/>
      <c r="DH18" s="27"/>
      <c r="DI18" s="27"/>
      <c r="DJ18" s="27"/>
      <c r="DK18" s="27"/>
      <c r="DL18" s="27"/>
      <c r="DM18" s="27"/>
      <c r="DN18" s="27"/>
      <c r="DO18" s="27"/>
      <c r="DP18" s="27"/>
      <c r="DQ18" s="27"/>
      <c r="DR18" s="27"/>
      <c r="DS18" s="27"/>
      <c r="DT18" s="27"/>
      <c r="DU18" s="27"/>
      <c r="DV18" s="27"/>
      <c r="DW18" s="27"/>
      <c r="DX18" s="27"/>
      <c r="DY18" s="27"/>
      <c r="DZ18" s="27"/>
      <c r="EA18" s="27"/>
      <c r="EB18" s="27"/>
      <c r="EC18" s="27"/>
      <c r="ED18" s="27"/>
      <c r="EE18" s="27"/>
      <c r="EF18" s="27"/>
      <c r="EG18" s="27"/>
      <c r="EH18" s="27"/>
      <c r="EI18" s="27"/>
      <c r="EJ18" s="27"/>
      <c r="EK18" s="27"/>
      <c r="EL18" s="27"/>
      <c r="EM18" s="27"/>
      <c r="EN18" s="27"/>
      <c r="EO18" s="27"/>
      <c r="EP18" s="27"/>
      <c r="EQ18" s="27"/>
      <c r="ER18" s="27"/>
      <c r="ES18" s="27"/>
      <c r="ET18" s="27"/>
      <c r="EU18" s="27"/>
      <c r="EV18" s="27"/>
      <c r="EW18" s="27"/>
      <c r="EX18" s="27"/>
      <c r="EY18" s="27"/>
      <c r="EZ18" s="27"/>
      <c r="FA18" s="27"/>
      <c r="FB18" s="27"/>
      <c r="FC18" s="27"/>
      <c r="FD18" s="27"/>
      <c r="FE18" s="27"/>
      <c r="FF18" s="27"/>
      <c r="FG18" s="27"/>
      <c r="FH18" s="27"/>
      <c r="FI18" s="27"/>
      <c r="FJ18" s="27"/>
      <c r="FK18" s="27"/>
      <c r="FL18" s="27"/>
      <c r="FM18" s="27"/>
      <c r="FN18" s="27"/>
      <c r="FO18" s="27"/>
      <c r="FP18" s="27"/>
      <c r="FQ18" s="27"/>
      <c r="FR18" s="27"/>
      <c r="FS18" s="27"/>
      <c r="FT18" s="27"/>
      <c r="FU18" s="27"/>
      <c r="FV18" s="27"/>
      <c r="FW18" s="27"/>
      <c r="FX18" s="27"/>
      <c r="FY18" s="27"/>
      <c r="FZ18" s="27"/>
      <c r="GA18" s="27"/>
      <c r="GB18" s="27"/>
      <c r="GC18" s="27"/>
      <c r="GD18" s="27"/>
      <c r="GE18" s="27"/>
      <c r="GF18" s="27"/>
      <c r="GG18" s="27"/>
      <c r="GH18" s="27"/>
      <c r="GI18" s="27"/>
      <c r="GJ18" s="27"/>
      <c r="GK18" s="27"/>
      <c r="GL18" s="27"/>
      <c r="GM18" s="27"/>
      <c r="GN18" s="27"/>
      <c r="GO18" s="27"/>
      <c r="GP18" s="27"/>
      <c r="GQ18" s="27"/>
      <c r="GR18" s="27"/>
      <c r="GS18" s="27"/>
      <c r="GT18" s="27"/>
      <c r="GU18" s="27"/>
      <c r="GV18" s="27"/>
      <c r="GW18" s="27"/>
      <c r="GX18" s="27"/>
      <c r="GY18" s="27"/>
      <c r="GZ18" s="27"/>
      <c r="HA18" s="27"/>
      <c r="HB18" s="27"/>
      <c r="HC18" s="27"/>
      <c r="HD18" s="27"/>
      <c r="HE18" s="27"/>
      <c r="HF18" s="27"/>
      <c r="HG18" s="27"/>
      <c r="HH18" s="27"/>
      <c r="HI18" s="27"/>
      <c r="HJ18" s="27"/>
      <c r="HK18" s="27"/>
      <c r="HL18" s="27"/>
      <c r="HM18" s="27"/>
      <c r="HN18" s="27"/>
      <c r="HO18" s="27"/>
      <c r="HP18" s="27"/>
      <c r="HQ18" s="27"/>
      <c r="HR18" s="27"/>
      <c r="HS18" s="27"/>
      <c r="HT18" s="27"/>
      <c r="HU18" s="27"/>
      <c r="HV18" s="27"/>
      <c r="HW18" s="27"/>
      <c r="HX18" s="27"/>
      <c r="HY18" s="27"/>
      <c r="HZ18" s="27"/>
      <c r="IA18" s="27"/>
      <c r="IB18" s="27"/>
      <c r="IC18" s="27"/>
      <c r="ID18" s="27"/>
      <c r="IE18" s="27"/>
      <c r="IF18" s="27"/>
      <c r="IG18" s="27"/>
      <c r="IH18" s="27"/>
      <c r="II18" s="27"/>
    </row>
    <row r="19" ht="35.1" customHeight="true" spans="1:243">
      <c r="A19" s="44">
        <v>30204</v>
      </c>
      <c r="B19" s="35" t="s">
        <v>143</v>
      </c>
      <c r="C19" s="79">
        <f t="shared" si="0"/>
        <v>0.012</v>
      </c>
      <c r="D19" s="79"/>
      <c r="E19" s="79">
        <v>0.012</v>
      </c>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c r="CA19" s="27"/>
      <c r="CB19" s="27"/>
      <c r="CC19" s="27"/>
      <c r="CD19" s="27"/>
      <c r="CE19" s="27"/>
      <c r="CF19" s="27"/>
      <c r="CG19" s="27"/>
      <c r="CH19" s="27"/>
      <c r="CI19" s="27"/>
      <c r="CJ19" s="27"/>
      <c r="CK19" s="27"/>
      <c r="CL19" s="27"/>
      <c r="CM19" s="27"/>
      <c r="CN19" s="27"/>
      <c r="CO19" s="27"/>
      <c r="CP19" s="27"/>
      <c r="CQ19" s="27"/>
      <c r="CR19" s="27"/>
      <c r="CS19" s="27"/>
      <c r="CT19" s="27"/>
      <c r="CU19" s="27"/>
      <c r="CV19" s="27"/>
      <c r="CW19" s="27"/>
      <c r="CX19" s="27"/>
      <c r="CY19" s="27"/>
      <c r="CZ19" s="27"/>
      <c r="DA19" s="27"/>
      <c r="DB19" s="27"/>
      <c r="DC19" s="27"/>
      <c r="DD19" s="27"/>
      <c r="DE19" s="27"/>
      <c r="DF19" s="27"/>
      <c r="DG19" s="27"/>
      <c r="DH19" s="27"/>
      <c r="DI19" s="27"/>
      <c r="DJ19" s="27"/>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27"/>
      <c r="GQ19" s="27"/>
      <c r="GR19" s="27"/>
      <c r="GS19" s="27"/>
      <c r="GT19" s="27"/>
      <c r="GU19" s="27"/>
      <c r="GV19" s="27"/>
      <c r="GW19" s="27"/>
      <c r="GX19" s="27"/>
      <c r="GY19" s="27"/>
      <c r="GZ19" s="27"/>
      <c r="HA19" s="27"/>
      <c r="HB19" s="27"/>
      <c r="HC19" s="27"/>
      <c r="HD19" s="27"/>
      <c r="HE19" s="27"/>
      <c r="HF19" s="27"/>
      <c r="HG19" s="27"/>
      <c r="HH19" s="27"/>
      <c r="HI19" s="27"/>
      <c r="HJ19" s="27"/>
      <c r="HK19" s="27"/>
      <c r="HL19" s="27"/>
      <c r="HM19" s="27"/>
      <c r="HN19" s="27"/>
      <c r="HO19" s="27"/>
      <c r="HP19" s="27"/>
      <c r="HQ19" s="27"/>
      <c r="HR19" s="27"/>
      <c r="HS19" s="27"/>
      <c r="HT19" s="27"/>
      <c r="HU19" s="27"/>
      <c r="HV19" s="27"/>
      <c r="HW19" s="27"/>
      <c r="HX19" s="27"/>
      <c r="HY19" s="27"/>
      <c r="HZ19" s="27"/>
      <c r="IA19" s="27"/>
      <c r="IB19" s="27"/>
      <c r="IC19" s="27"/>
      <c r="ID19" s="27"/>
      <c r="IE19" s="27"/>
      <c r="IF19" s="27"/>
      <c r="IG19" s="27"/>
      <c r="IH19" s="27"/>
      <c r="II19" s="27"/>
    </row>
    <row r="20" ht="35.1" customHeight="true" spans="1:243">
      <c r="A20" s="44">
        <v>30205</v>
      </c>
      <c r="B20" s="35" t="s">
        <v>144</v>
      </c>
      <c r="C20" s="79">
        <f t="shared" si="0"/>
        <v>0.129</v>
      </c>
      <c r="D20" s="79"/>
      <c r="E20" s="79">
        <v>0.129</v>
      </c>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c r="BY20" s="27"/>
      <c r="BZ20" s="27"/>
      <c r="CA20" s="27"/>
      <c r="CB20" s="27"/>
      <c r="CC20" s="27"/>
      <c r="CD20" s="27"/>
      <c r="CE20" s="27"/>
      <c r="CF20" s="27"/>
      <c r="CG20" s="27"/>
      <c r="CH20" s="27"/>
      <c r="CI20" s="27"/>
      <c r="CJ20" s="27"/>
      <c r="CK20" s="27"/>
      <c r="CL20" s="27"/>
      <c r="CM20" s="27"/>
      <c r="CN20" s="27"/>
      <c r="CO20" s="27"/>
      <c r="CP20" s="27"/>
      <c r="CQ20" s="27"/>
      <c r="CR20" s="27"/>
      <c r="CS20" s="27"/>
      <c r="CT20" s="27"/>
      <c r="CU20" s="27"/>
      <c r="CV20" s="27"/>
      <c r="CW20" s="27"/>
      <c r="CX20" s="27"/>
      <c r="CY20" s="27"/>
      <c r="CZ20" s="27"/>
      <c r="DA20" s="27"/>
      <c r="DB20" s="27"/>
      <c r="DC20" s="27"/>
      <c r="DD20" s="27"/>
      <c r="DE20" s="27"/>
      <c r="DF20" s="27"/>
      <c r="DG20" s="27"/>
      <c r="DH20" s="27"/>
      <c r="DI20" s="27"/>
      <c r="DJ20" s="27"/>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27"/>
      <c r="GQ20" s="27"/>
      <c r="GR20" s="27"/>
      <c r="GS20" s="27"/>
      <c r="GT20" s="27"/>
      <c r="GU20" s="27"/>
      <c r="GV20" s="27"/>
      <c r="GW20" s="27"/>
      <c r="GX20" s="27"/>
      <c r="GY20" s="27"/>
      <c r="GZ20" s="27"/>
      <c r="HA20" s="27"/>
      <c r="HB20" s="27"/>
      <c r="HC20" s="27"/>
      <c r="HD20" s="27"/>
      <c r="HE20" s="27"/>
      <c r="HF20" s="27"/>
      <c r="HG20" s="27"/>
      <c r="HH20" s="27"/>
      <c r="HI20" s="27"/>
      <c r="HJ20" s="27"/>
      <c r="HK20" s="27"/>
      <c r="HL20" s="27"/>
      <c r="HM20" s="27"/>
      <c r="HN20" s="27"/>
      <c r="HO20" s="27"/>
      <c r="HP20" s="27"/>
      <c r="HQ20" s="27"/>
      <c r="HR20" s="27"/>
      <c r="HS20" s="27"/>
      <c r="HT20" s="27"/>
      <c r="HU20" s="27"/>
      <c r="HV20" s="27"/>
      <c r="HW20" s="27"/>
      <c r="HX20" s="27"/>
      <c r="HY20" s="27"/>
      <c r="HZ20" s="27"/>
      <c r="IA20" s="27"/>
      <c r="IB20" s="27"/>
      <c r="IC20" s="27"/>
      <c r="ID20" s="27"/>
      <c r="IE20" s="27"/>
      <c r="IF20" s="27"/>
      <c r="IG20" s="27"/>
      <c r="IH20" s="27"/>
      <c r="II20" s="27"/>
    </row>
    <row r="21" ht="35.1" customHeight="true" spans="1:243">
      <c r="A21" s="44">
        <v>30207</v>
      </c>
      <c r="B21" s="35" t="s">
        <v>145</v>
      </c>
      <c r="C21" s="79">
        <f t="shared" si="0"/>
        <v>1.429</v>
      </c>
      <c r="D21" s="79"/>
      <c r="E21" s="79">
        <v>1.429</v>
      </c>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c r="BY21" s="27"/>
      <c r="BZ21" s="27"/>
      <c r="CA21" s="27"/>
      <c r="CB21" s="27"/>
      <c r="CC21" s="27"/>
      <c r="CD21" s="27"/>
      <c r="CE21" s="27"/>
      <c r="CF21" s="27"/>
      <c r="CG21" s="27"/>
      <c r="CH21" s="27"/>
      <c r="CI21" s="27"/>
      <c r="CJ21" s="27"/>
      <c r="CK21" s="27"/>
      <c r="CL21" s="27"/>
      <c r="CM21" s="27"/>
      <c r="CN21" s="27"/>
      <c r="CO21" s="27"/>
      <c r="CP21" s="27"/>
      <c r="CQ21" s="27"/>
      <c r="CR21" s="27"/>
      <c r="CS21" s="27"/>
      <c r="CT21" s="27"/>
      <c r="CU21" s="27"/>
      <c r="CV21" s="27"/>
      <c r="CW21" s="27"/>
      <c r="CX21" s="27"/>
      <c r="CY21" s="27"/>
      <c r="CZ21" s="27"/>
      <c r="DA21" s="27"/>
      <c r="DB21" s="27"/>
      <c r="DC21" s="27"/>
      <c r="DD21" s="27"/>
      <c r="DE21" s="27"/>
      <c r="DF21" s="27"/>
      <c r="DG21" s="27"/>
      <c r="DH21" s="27"/>
      <c r="DI21" s="27"/>
      <c r="DJ21" s="27"/>
      <c r="DK21" s="27"/>
      <c r="DL21" s="27"/>
      <c r="DM21" s="27"/>
      <c r="DN21" s="27"/>
      <c r="DO21" s="27"/>
      <c r="DP21" s="27"/>
      <c r="DQ21" s="27"/>
      <c r="DR21" s="27"/>
      <c r="DS21" s="27"/>
      <c r="DT21" s="27"/>
      <c r="DU21" s="27"/>
      <c r="DV21" s="27"/>
      <c r="DW21" s="27"/>
      <c r="DX21" s="27"/>
      <c r="DY21" s="27"/>
      <c r="DZ21" s="27"/>
      <c r="EA21" s="27"/>
      <c r="EB21" s="27"/>
      <c r="EC21" s="27"/>
      <c r="ED21" s="27"/>
      <c r="EE21" s="27"/>
      <c r="EF21" s="27"/>
      <c r="EG21" s="27"/>
      <c r="EH21" s="27"/>
      <c r="EI21" s="27"/>
      <c r="EJ21" s="27"/>
      <c r="EK21" s="27"/>
      <c r="EL21" s="27"/>
      <c r="EM21" s="27"/>
      <c r="EN21" s="27"/>
      <c r="EO21" s="27"/>
      <c r="EP21" s="27"/>
      <c r="EQ21" s="27"/>
      <c r="ER21" s="27"/>
      <c r="ES21" s="27"/>
      <c r="ET21" s="27"/>
      <c r="EU21" s="27"/>
      <c r="EV21" s="27"/>
      <c r="EW21" s="27"/>
      <c r="EX21" s="27"/>
      <c r="EY21" s="27"/>
      <c r="EZ21" s="27"/>
      <c r="FA21" s="27"/>
      <c r="FB21" s="27"/>
      <c r="FC21" s="27"/>
      <c r="FD21" s="27"/>
      <c r="FE21" s="27"/>
      <c r="FF21" s="27"/>
      <c r="FG21" s="27"/>
      <c r="FH21" s="27"/>
      <c r="FI21" s="27"/>
      <c r="FJ21" s="27"/>
      <c r="FK21" s="27"/>
      <c r="FL21" s="27"/>
      <c r="FM21" s="27"/>
      <c r="FN21" s="27"/>
      <c r="FO21" s="27"/>
      <c r="FP21" s="27"/>
      <c r="FQ21" s="27"/>
      <c r="FR21" s="27"/>
      <c r="FS21" s="27"/>
      <c r="FT21" s="27"/>
      <c r="FU21" s="27"/>
      <c r="FV21" s="27"/>
      <c r="FW21" s="27"/>
      <c r="FX21" s="27"/>
      <c r="FY21" s="27"/>
      <c r="FZ21" s="27"/>
      <c r="GA21" s="27"/>
      <c r="GB21" s="27"/>
      <c r="GC21" s="27"/>
      <c r="GD21" s="27"/>
      <c r="GE21" s="27"/>
      <c r="GF21" s="27"/>
      <c r="GG21" s="27"/>
      <c r="GH21" s="27"/>
      <c r="GI21" s="27"/>
      <c r="GJ21" s="27"/>
      <c r="GK21" s="27"/>
      <c r="GL21" s="27"/>
      <c r="GM21" s="27"/>
      <c r="GN21" s="27"/>
      <c r="GO21" s="27"/>
      <c r="GP21" s="27"/>
      <c r="GQ21" s="27"/>
      <c r="GR21" s="27"/>
      <c r="GS21" s="27"/>
      <c r="GT21" s="27"/>
      <c r="GU21" s="27"/>
      <c r="GV21" s="27"/>
      <c r="GW21" s="27"/>
      <c r="GX21" s="27"/>
      <c r="GY21" s="27"/>
      <c r="GZ21" s="27"/>
      <c r="HA21" s="27"/>
      <c r="HB21" s="27"/>
      <c r="HC21" s="27"/>
      <c r="HD21" s="27"/>
      <c r="HE21" s="27"/>
      <c r="HF21" s="27"/>
      <c r="HG21" s="27"/>
      <c r="HH21" s="27"/>
      <c r="HI21" s="27"/>
      <c r="HJ21" s="27"/>
      <c r="HK21" s="27"/>
      <c r="HL21" s="27"/>
      <c r="HM21" s="27"/>
      <c r="HN21" s="27"/>
      <c r="HO21" s="27"/>
      <c r="HP21" s="27"/>
      <c r="HQ21" s="27"/>
      <c r="HR21" s="27"/>
      <c r="HS21" s="27"/>
      <c r="HT21" s="27"/>
      <c r="HU21" s="27"/>
      <c r="HV21" s="27"/>
      <c r="HW21" s="27"/>
      <c r="HX21" s="27"/>
      <c r="HY21" s="27"/>
      <c r="HZ21" s="27"/>
      <c r="IA21" s="27"/>
      <c r="IB21" s="27"/>
      <c r="IC21" s="27"/>
      <c r="ID21" s="27"/>
      <c r="IE21" s="27"/>
      <c r="IF21" s="27"/>
      <c r="IG21" s="27"/>
      <c r="IH21" s="27"/>
      <c r="II21" s="27"/>
    </row>
    <row r="22" ht="35.1" customHeight="true" spans="1:243">
      <c r="A22" s="44" t="s">
        <v>146</v>
      </c>
      <c r="B22" s="35" t="s">
        <v>147</v>
      </c>
      <c r="C22" s="79">
        <f t="shared" si="0"/>
        <v>7.544</v>
      </c>
      <c r="D22" s="79"/>
      <c r="E22" s="79">
        <v>7.544</v>
      </c>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c r="BY22" s="27"/>
      <c r="BZ22" s="27"/>
      <c r="CA22" s="27"/>
      <c r="CB22" s="27"/>
      <c r="CC22" s="27"/>
      <c r="CD22" s="27"/>
      <c r="CE22" s="27"/>
      <c r="CF22" s="27"/>
      <c r="CG22" s="27"/>
      <c r="CH22" s="27"/>
      <c r="CI22" s="27"/>
      <c r="CJ22" s="27"/>
      <c r="CK22" s="27"/>
      <c r="CL22" s="27"/>
      <c r="CM22" s="27"/>
      <c r="CN22" s="27"/>
      <c r="CO22" s="27"/>
      <c r="CP22" s="27"/>
      <c r="CQ22" s="27"/>
      <c r="CR22" s="27"/>
      <c r="CS22" s="27"/>
      <c r="CT22" s="27"/>
      <c r="CU22" s="27"/>
      <c r="CV22" s="27"/>
      <c r="CW22" s="27"/>
      <c r="CX22" s="27"/>
      <c r="CY22" s="27"/>
      <c r="CZ22" s="27"/>
      <c r="DA22" s="27"/>
      <c r="DB22" s="27"/>
      <c r="DC22" s="27"/>
      <c r="DD22" s="27"/>
      <c r="DE22" s="27"/>
      <c r="DF22" s="27"/>
      <c r="DG22" s="27"/>
      <c r="DH22" s="27"/>
      <c r="DI22" s="27"/>
      <c r="DJ22" s="27"/>
      <c r="DK22" s="27"/>
      <c r="DL22" s="27"/>
      <c r="DM22" s="27"/>
      <c r="DN22" s="27"/>
      <c r="DO22" s="27"/>
      <c r="DP22" s="27"/>
      <c r="DQ22" s="27"/>
      <c r="DR22" s="27"/>
      <c r="DS22" s="27"/>
      <c r="DT22" s="27"/>
      <c r="DU22" s="27"/>
      <c r="DV22" s="27"/>
      <c r="DW22" s="27"/>
      <c r="DX22" s="27"/>
      <c r="DY22" s="27"/>
      <c r="DZ22" s="27"/>
      <c r="EA22" s="27"/>
      <c r="EB22" s="27"/>
      <c r="EC22" s="27"/>
      <c r="ED22" s="27"/>
      <c r="EE22" s="27"/>
      <c r="EF22" s="27"/>
      <c r="EG22" s="27"/>
      <c r="EH22" s="27"/>
      <c r="EI22" s="27"/>
      <c r="EJ22" s="27"/>
      <c r="EK22" s="27"/>
      <c r="EL22" s="27"/>
      <c r="EM22" s="27"/>
      <c r="EN22" s="27"/>
      <c r="EO22" s="27"/>
      <c r="EP22" s="27"/>
      <c r="EQ22" s="27"/>
      <c r="ER22" s="27"/>
      <c r="ES22" s="27"/>
      <c r="ET22" s="27"/>
      <c r="EU22" s="27"/>
      <c r="EV22" s="27"/>
      <c r="EW22" s="27"/>
      <c r="EX22" s="27"/>
      <c r="EY22" s="27"/>
      <c r="EZ22" s="27"/>
      <c r="FA22" s="27"/>
      <c r="FB22" s="27"/>
      <c r="FC22" s="27"/>
      <c r="FD22" s="27"/>
      <c r="FE22" s="27"/>
      <c r="FF22" s="27"/>
      <c r="FG22" s="27"/>
      <c r="FH22" s="27"/>
      <c r="FI22" s="27"/>
      <c r="FJ22" s="27"/>
      <c r="FK22" s="27"/>
      <c r="FL22" s="27"/>
      <c r="FM22" s="27"/>
      <c r="FN22" s="27"/>
      <c r="FO22" s="27"/>
      <c r="FP22" s="27"/>
      <c r="FQ22" s="27"/>
      <c r="FR22" s="27"/>
      <c r="FS22" s="27"/>
      <c r="FT22" s="27"/>
      <c r="FU22" s="27"/>
      <c r="FV22" s="27"/>
      <c r="FW22" s="27"/>
      <c r="FX22" s="27"/>
      <c r="FY22" s="27"/>
      <c r="FZ22" s="27"/>
      <c r="GA22" s="27"/>
      <c r="GB22" s="27"/>
      <c r="GC22" s="27"/>
      <c r="GD22" s="27"/>
      <c r="GE22" s="27"/>
      <c r="GF22" s="27"/>
      <c r="GG22" s="27"/>
      <c r="GH22" s="27"/>
      <c r="GI22" s="27"/>
      <c r="GJ22" s="27"/>
      <c r="GK22" s="27"/>
      <c r="GL22" s="27"/>
      <c r="GM22" s="27"/>
      <c r="GN22" s="27"/>
      <c r="GO22" s="27"/>
      <c r="GP22" s="27"/>
      <c r="GQ22" s="27"/>
      <c r="GR22" s="27"/>
      <c r="GS22" s="27"/>
      <c r="GT22" s="27"/>
      <c r="GU22" s="27"/>
      <c r="GV22" s="27"/>
      <c r="GW22" s="27"/>
      <c r="GX22" s="27"/>
      <c r="GY22" s="27"/>
      <c r="GZ22" s="27"/>
      <c r="HA22" s="27"/>
      <c r="HB22" s="27"/>
      <c r="HC22" s="27"/>
      <c r="HD22" s="27"/>
      <c r="HE22" s="27"/>
      <c r="HF22" s="27"/>
      <c r="HG22" s="27"/>
      <c r="HH22" s="27"/>
      <c r="HI22" s="27"/>
      <c r="HJ22" s="27"/>
      <c r="HK22" s="27"/>
      <c r="HL22" s="27"/>
      <c r="HM22" s="27"/>
      <c r="HN22" s="27"/>
      <c r="HO22" s="27"/>
      <c r="HP22" s="27"/>
      <c r="HQ22" s="27"/>
      <c r="HR22" s="27"/>
      <c r="HS22" s="27"/>
      <c r="HT22" s="27"/>
      <c r="HU22" s="27"/>
      <c r="HV22" s="27"/>
      <c r="HW22" s="27"/>
      <c r="HX22" s="27"/>
      <c r="HY22" s="27"/>
      <c r="HZ22" s="27"/>
      <c r="IA22" s="27"/>
      <c r="IB22" s="27"/>
      <c r="IC22" s="27"/>
      <c r="ID22" s="27"/>
      <c r="IE22" s="27"/>
      <c r="IF22" s="27"/>
      <c r="IG22" s="27"/>
      <c r="IH22" s="27"/>
      <c r="II22" s="27"/>
    </row>
    <row r="23" ht="35.1" customHeight="true" spans="1:243">
      <c r="A23" s="44" t="s">
        <v>148</v>
      </c>
      <c r="B23" s="35" t="s">
        <v>149</v>
      </c>
      <c r="C23" s="79">
        <f t="shared" si="0"/>
        <v>0.068</v>
      </c>
      <c r="D23" s="79"/>
      <c r="E23" s="79">
        <v>0.068</v>
      </c>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c r="CL23" s="27"/>
      <c r="CM23" s="27"/>
      <c r="CN23" s="27"/>
      <c r="CO23" s="27"/>
      <c r="CP23" s="27"/>
      <c r="CQ23" s="27"/>
      <c r="CR23" s="27"/>
      <c r="CS23" s="27"/>
      <c r="CT23" s="27"/>
      <c r="CU23" s="27"/>
      <c r="CV23" s="27"/>
      <c r="CW23" s="27"/>
      <c r="CX23" s="27"/>
      <c r="CY23" s="27"/>
      <c r="CZ23" s="27"/>
      <c r="DA23" s="27"/>
      <c r="DB23" s="27"/>
      <c r="DC23" s="27"/>
      <c r="DD23" s="27"/>
      <c r="DE23" s="27"/>
      <c r="DF23" s="27"/>
      <c r="DG23" s="27"/>
      <c r="DH23" s="27"/>
      <c r="DI23" s="27"/>
      <c r="DJ23" s="27"/>
      <c r="DK23" s="27"/>
      <c r="DL23" s="27"/>
      <c r="DM23" s="27"/>
      <c r="DN23" s="27"/>
      <c r="DO23" s="27"/>
      <c r="DP23" s="27"/>
      <c r="DQ23" s="27"/>
      <c r="DR23" s="27"/>
      <c r="DS23" s="27"/>
      <c r="DT23" s="27"/>
      <c r="DU23" s="27"/>
      <c r="DV23" s="27"/>
      <c r="DW23" s="27"/>
      <c r="DX23" s="27"/>
      <c r="DY23" s="27"/>
      <c r="DZ23" s="27"/>
      <c r="EA23" s="27"/>
      <c r="EB23" s="27"/>
      <c r="EC23" s="27"/>
      <c r="ED23" s="27"/>
      <c r="EE23" s="27"/>
      <c r="EF23" s="27"/>
      <c r="EG23" s="27"/>
      <c r="EH23" s="27"/>
      <c r="EI23" s="27"/>
      <c r="EJ23" s="27"/>
      <c r="EK23" s="27"/>
      <c r="EL23" s="27"/>
      <c r="EM23" s="27"/>
      <c r="EN23" s="27"/>
      <c r="EO23" s="27"/>
      <c r="EP23" s="27"/>
      <c r="EQ23" s="27"/>
      <c r="ER23" s="27"/>
      <c r="ES23" s="27"/>
      <c r="ET23" s="27"/>
      <c r="EU23" s="27"/>
      <c r="EV23" s="27"/>
      <c r="EW23" s="27"/>
      <c r="EX23" s="27"/>
      <c r="EY23" s="27"/>
      <c r="EZ23" s="27"/>
      <c r="FA23" s="27"/>
      <c r="FB23" s="27"/>
      <c r="FC23" s="27"/>
      <c r="FD23" s="27"/>
      <c r="FE23" s="27"/>
      <c r="FF23" s="27"/>
      <c r="FG23" s="27"/>
      <c r="FH23" s="27"/>
      <c r="FI23" s="27"/>
      <c r="FJ23" s="27"/>
      <c r="FK23" s="27"/>
      <c r="FL23" s="27"/>
      <c r="FM23" s="27"/>
      <c r="FN23" s="27"/>
      <c r="FO23" s="27"/>
      <c r="FP23" s="27"/>
      <c r="FQ23" s="27"/>
      <c r="FR23" s="27"/>
      <c r="FS23" s="27"/>
      <c r="FT23" s="27"/>
      <c r="FU23" s="27"/>
      <c r="FV23" s="27"/>
      <c r="FW23" s="27"/>
      <c r="FX23" s="27"/>
      <c r="FY23" s="27"/>
      <c r="FZ23" s="27"/>
      <c r="GA23" s="27"/>
      <c r="GB23" s="27"/>
      <c r="GC23" s="27"/>
      <c r="GD23" s="27"/>
      <c r="GE23" s="27"/>
      <c r="GF23" s="27"/>
      <c r="GG23" s="27"/>
      <c r="GH23" s="27"/>
      <c r="GI23" s="27"/>
      <c r="GJ23" s="27"/>
      <c r="GK23" s="27"/>
      <c r="GL23" s="27"/>
      <c r="GM23" s="27"/>
      <c r="GN23" s="27"/>
      <c r="GO23" s="27"/>
      <c r="GP23" s="27"/>
      <c r="GQ23" s="27"/>
      <c r="GR23" s="27"/>
      <c r="GS23" s="27"/>
      <c r="GT23" s="27"/>
      <c r="GU23" s="27"/>
      <c r="GV23" s="27"/>
      <c r="GW23" s="27"/>
      <c r="GX23" s="27"/>
      <c r="GY23" s="27"/>
      <c r="GZ23" s="27"/>
      <c r="HA23" s="27"/>
      <c r="HB23" s="27"/>
      <c r="HC23" s="27"/>
      <c r="HD23" s="27"/>
      <c r="HE23" s="27"/>
      <c r="HF23" s="27"/>
      <c r="HG23" s="27"/>
      <c r="HH23" s="27"/>
      <c r="HI23" s="27"/>
      <c r="HJ23" s="27"/>
      <c r="HK23" s="27"/>
      <c r="HL23" s="27"/>
      <c r="HM23" s="27"/>
      <c r="HN23" s="27"/>
      <c r="HO23" s="27"/>
      <c r="HP23" s="27"/>
      <c r="HQ23" s="27"/>
      <c r="HR23" s="27"/>
      <c r="HS23" s="27"/>
      <c r="HT23" s="27"/>
      <c r="HU23" s="27"/>
      <c r="HV23" s="27"/>
      <c r="HW23" s="27"/>
      <c r="HX23" s="27"/>
      <c r="HY23" s="27"/>
      <c r="HZ23" s="27"/>
      <c r="IA23" s="27"/>
      <c r="IB23" s="27"/>
      <c r="IC23" s="27"/>
      <c r="ID23" s="27"/>
      <c r="IE23" s="27"/>
      <c r="IF23" s="27"/>
      <c r="IG23" s="27"/>
      <c r="IH23" s="27"/>
      <c r="II23" s="27"/>
    </row>
    <row r="24" ht="35.1" customHeight="true" spans="1:243">
      <c r="A24" s="44" t="s">
        <v>150</v>
      </c>
      <c r="B24" s="35" t="s">
        <v>151</v>
      </c>
      <c r="C24" s="79">
        <f t="shared" si="0"/>
        <v>0.051</v>
      </c>
      <c r="D24" s="79"/>
      <c r="E24" s="79">
        <v>0.051</v>
      </c>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c r="CL24" s="27"/>
      <c r="CM24" s="27"/>
      <c r="CN24" s="27"/>
      <c r="CO24" s="27"/>
      <c r="CP24" s="27"/>
      <c r="CQ24" s="27"/>
      <c r="CR24" s="27"/>
      <c r="CS24" s="27"/>
      <c r="CT24" s="27"/>
      <c r="CU24" s="27"/>
      <c r="CV24" s="27"/>
      <c r="CW24" s="27"/>
      <c r="CX24" s="27"/>
      <c r="CY24" s="27"/>
      <c r="CZ24" s="27"/>
      <c r="DA24" s="27"/>
      <c r="DB24" s="27"/>
      <c r="DC24" s="27"/>
      <c r="DD24" s="27"/>
      <c r="DE24" s="27"/>
      <c r="DF24" s="27"/>
      <c r="DG24" s="27"/>
      <c r="DH24" s="27"/>
      <c r="DI24" s="27"/>
      <c r="DJ24" s="27"/>
      <c r="DK24" s="27"/>
      <c r="DL24" s="27"/>
      <c r="DM24" s="27"/>
      <c r="DN24" s="27"/>
      <c r="DO24" s="27"/>
      <c r="DP24" s="27"/>
      <c r="DQ24" s="27"/>
      <c r="DR24" s="27"/>
      <c r="DS24" s="27"/>
      <c r="DT24" s="27"/>
      <c r="DU24" s="27"/>
      <c r="DV24" s="27"/>
      <c r="DW24" s="27"/>
      <c r="DX24" s="27"/>
      <c r="DY24" s="27"/>
      <c r="DZ24" s="27"/>
      <c r="EA24" s="27"/>
      <c r="EB24" s="27"/>
      <c r="EC24" s="27"/>
      <c r="ED24" s="27"/>
      <c r="EE24" s="27"/>
      <c r="EF24" s="27"/>
      <c r="EG24" s="27"/>
      <c r="EH24" s="27"/>
      <c r="EI24" s="27"/>
      <c r="EJ24" s="27"/>
      <c r="EK24" s="27"/>
      <c r="EL24" s="27"/>
      <c r="EM24" s="27"/>
      <c r="EN24" s="27"/>
      <c r="EO24" s="27"/>
      <c r="EP24" s="27"/>
      <c r="EQ24" s="27"/>
      <c r="ER24" s="27"/>
      <c r="ES24" s="27"/>
      <c r="ET24" s="27"/>
      <c r="EU24" s="27"/>
      <c r="EV24" s="27"/>
      <c r="EW24" s="27"/>
      <c r="EX24" s="27"/>
      <c r="EY24" s="27"/>
      <c r="EZ24" s="27"/>
      <c r="FA24" s="27"/>
      <c r="FB24" s="27"/>
      <c r="FC24" s="27"/>
      <c r="FD24" s="27"/>
      <c r="FE24" s="27"/>
      <c r="FF24" s="27"/>
      <c r="FG24" s="27"/>
      <c r="FH24" s="27"/>
      <c r="FI24" s="27"/>
      <c r="FJ24" s="27"/>
      <c r="FK24" s="27"/>
      <c r="FL24" s="27"/>
      <c r="FM24" s="27"/>
      <c r="FN24" s="27"/>
      <c r="FO24" s="27"/>
      <c r="FP24" s="27"/>
      <c r="FQ24" s="27"/>
      <c r="FR24" s="27"/>
      <c r="FS24" s="27"/>
      <c r="FT24" s="27"/>
      <c r="FU24" s="27"/>
      <c r="FV24" s="27"/>
      <c r="FW24" s="27"/>
      <c r="FX24" s="27"/>
      <c r="FY24" s="27"/>
      <c r="FZ24" s="27"/>
      <c r="GA24" s="27"/>
      <c r="GB24" s="27"/>
      <c r="GC24" s="27"/>
      <c r="GD24" s="27"/>
      <c r="GE24" s="27"/>
      <c r="GF24" s="27"/>
      <c r="GG24" s="27"/>
      <c r="GH24" s="27"/>
      <c r="GI24" s="27"/>
      <c r="GJ24" s="27"/>
      <c r="GK24" s="27"/>
      <c r="GL24" s="27"/>
      <c r="GM24" s="27"/>
      <c r="GN24" s="27"/>
      <c r="GO24" s="27"/>
      <c r="GP24" s="27"/>
      <c r="GQ24" s="27"/>
      <c r="GR24" s="27"/>
      <c r="GS24" s="27"/>
      <c r="GT24" s="27"/>
      <c r="GU24" s="27"/>
      <c r="GV24" s="27"/>
      <c r="GW24" s="27"/>
      <c r="GX24" s="27"/>
      <c r="GY24" s="27"/>
      <c r="GZ24" s="27"/>
      <c r="HA24" s="27"/>
      <c r="HB24" s="27"/>
      <c r="HC24" s="27"/>
      <c r="HD24" s="27"/>
      <c r="HE24" s="27"/>
      <c r="HF24" s="27"/>
      <c r="HG24" s="27"/>
      <c r="HH24" s="27"/>
      <c r="HI24" s="27"/>
      <c r="HJ24" s="27"/>
      <c r="HK24" s="27"/>
      <c r="HL24" s="27"/>
      <c r="HM24" s="27"/>
      <c r="HN24" s="27"/>
      <c r="HO24" s="27"/>
      <c r="HP24" s="27"/>
      <c r="HQ24" s="27"/>
      <c r="HR24" s="27"/>
      <c r="HS24" s="27"/>
      <c r="HT24" s="27"/>
      <c r="HU24" s="27"/>
      <c r="HV24" s="27"/>
      <c r="HW24" s="27"/>
      <c r="HX24" s="27"/>
      <c r="HY24" s="27"/>
      <c r="HZ24" s="27"/>
      <c r="IA24" s="27"/>
      <c r="IB24" s="27"/>
      <c r="IC24" s="27"/>
      <c r="ID24" s="27"/>
      <c r="IE24" s="27"/>
      <c r="IF24" s="27"/>
      <c r="IG24" s="27"/>
      <c r="IH24" s="27"/>
      <c r="II24" s="27"/>
    </row>
    <row r="25" ht="35.1" customHeight="true" spans="1:243">
      <c r="A25" s="44" t="s">
        <v>152</v>
      </c>
      <c r="B25" s="35" t="s">
        <v>153</v>
      </c>
      <c r="C25" s="79">
        <f t="shared" si="0"/>
        <v>0.235</v>
      </c>
      <c r="D25" s="79"/>
      <c r="E25" s="79">
        <v>0.235</v>
      </c>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7"/>
      <c r="BX25" s="27"/>
      <c r="BY25" s="27"/>
      <c r="BZ25" s="27"/>
      <c r="CA25" s="27"/>
      <c r="CB25" s="27"/>
      <c r="CC25" s="27"/>
      <c r="CD25" s="27"/>
      <c r="CE25" s="27"/>
      <c r="CF25" s="27"/>
      <c r="CG25" s="27"/>
      <c r="CH25" s="27"/>
      <c r="CI25" s="27"/>
      <c r="CJ25" s="27"/>
      <c r="CK25" s="27"/>
      <c r="CL25" s="27"/>
      <c r="CM25" s="27"/>
      <c r="CN25" s="27"/>
      <c r="CO25" s="27"/>
      <c r="CP25" s="27"/>
      <c r="CQ25" s="27"/>
      <c r="CR25" s="27"/>
      <c r="CS25" s="27"/>
      <c r="CT25" s="27"/>
      <c r="CU25" s="27"/>
      <c r="CV25" s="27"/>
      <c r="CW25" s="27"/>
      <c r="CX25" s="27"/>
      <c r="CY25" s="27"/>
      <c r="CZ25" s="27"/>
      <c r="DA25" s="27"/>
      <c r="DB25" s="27"/>
      <c r="DC25" s="27"/>
      <c r="DD25" s="27"/>
      <c r="DE25" s="27"/>
      <c r="DF25" s="27"/>
      <c r="DG25" s="27"/>
      <c r="DH25" s="27"/>
      <c r="DI25" s="27"/>
      <c r="DJ25" s="27"/>
      <c r="DK25" s="27"/>
      <c r="DL25" s="27"/>
      <c r="DM25" s="27"/>
      <c r="DN25" s="27"/>
      <c r="DO25" s="27"/>
      <c r="DP25" s="27"/>
      <c r="DQ25" s="27"/>
      <c r="DR25" s="27"/>
      <c r="DS25" s="27"/>
      <c r="DT25" s="27"/>
      <c r="DU25" s="27"/>
      <c r="DV25" s="27"/>
      <c r="DW25" s="27"/>
      <c r="DX25" s="27"/>
      <c r="DY25" s="27"/>
      <c r="DZ25" s="27"/>
      <c r="EA25" s="27"/>
      <c r="EB25" s="27"/>
      <c r="EC25" s="27"/>
      <c r="ED25" s="27"/>
      <c r="EE25" s="27"/>
      <c r="EF25" s="27"/>
      <c r="EG25" s="27"/>
      <c r="EH25" s="27"/>
      <c r="EI25" s="27"/>
      <c r="EJ25" s="27"/>
      <c r="EK25" s="27"/>
      <c r="EL25" s="27"/>
      <c r="EM25" s="27"/>
      <c r="EN25" s="27"/>
      <c r="EO25" s="27"/>
      <c r="EP25" s="27"/>
      <c r="EQ25" s="27"/>
      <c r="ER25" s="27"/>
      <c r="ES25" s="27"/>
      <c r="ET25" s="27"/>
      <c r="EU25" s="27"/>
      <c r="EV25" s="27"/>
      <c r="EW25" s="27"/>
      <c r="EX25" s="27"/>
      <c r="EY25" s="27"/>
      <c r="EZ25" s="27"/>
      <c r="FA25" s="27"/>
      <c r="FB25" s="27"/>
      <c r="FC25" s="27"/>
      <c r="FD25" s="27"/>
      <c r="FE25" s="27"/>
      <c r="FF25" s="27"/>
      <c r="FG25" s="27"/>
      <c r="FH25" s="27"/>
      <c r="FI25" s="27"/>
      <c r="FJ25" s="27"/>
      <c r="FK25" s="27"/>
      <c r="FL25" s="27"/>
      <c r="FM25" s="27"/>
      <c r="FN25" s="27"/>
      <c r="FO25" s="27"/>
      <c r="FP25" s="27"/>
      <c r="FQ25" s="27"/>
      <c r="FR25" s="27"/>
      <c r="FS25" s="27"/>
      <c r="FT25" s="27"/>
      <c r="FU25" s="27"/>
      <c r="FV25" s="27"/>
      <c r="FW25" s="27"/>
      <c r="FX25" s="27"/>
      <c r="FY25" s="27"/>
      <c r="FZ25" s="27"/>
      <c r="GA25" s="27"/>
      <c r="GB25" s="27"/>
      <c r="GC25" s="27"/>
      <c r="GD25" s="27"/>
      <c r="GE25" s="27"/>
      <c r="GF25" s="27"/>
      <c r="GG25" s="27"/>
      <c r="GH25" s="27"/>
      <c r="GI25" s="27"/>
      <c r="GJ25" s="27"/>
      <c r="GK25" s="27"/>
      <c r="GL25" s="27"/>
      <c r="GM25" s="27"/>
      <c r="GN25" s="27"/>
      <c r="GO25" s="27"/>
      <c r="GP25" s="27"/>
      <c r="GQ25" s="27"/>
      <c r="GR25" s="27"/>
      <c r="GS25" s="27"/>
      <c r="GT25" s="27"/>
      <c r="GU25" s="27"/>
      <c r="GV25" s="27"/>
      <c r="GW25" s="27"/>
      <c r="GX25" s="27"/>
      <c r="GY25" s="27"/>
      <c r="GZ25" s="27"/>
      <c r="HA25" s="27"/>
      <c r="HB25" s="27"/>
      <c r="HC25" s="27"/>
      <c r="HD25" s="27"/>
      <c r="HE25" s="27"/>
      <c r="HF25" s="27"/>
      <c r="HG25" s="27"/>
      <c r="HH25" s="27"/>
      <c r="HI25" s="27"/>
      <c r="HJ25" s="27"/>
      <c r="HK25" s="27"/>
      <c r="HL25" s="27"/>
      <c r="HM25" s="27"/>
      <c r="HN25" s="27"/>
      <c r="HO25" s="27"/>
      <c r="HP25" s="27"/>
      <c r="HQ25" s="27"/>
      <c r="HR25" s="27"/>
      <c r="HS25" s="27"/>
      <c r="HT25" s="27"/>
      <c r="HU25" s="27"/>
      <c r="HV25" s="27"/>
      <c r="HW25" s="27"/>
      <c r="HX25" s="27"/>
      <c r="HY25" s="27"/>
      <c r="HZ25" s="27"/>
      <c r="IA25" s="27"/>
      <c r="IB25" s="27"/>
      <c r="IC25" s="27"/>
      <c r="ID25" s="27"/>
      <c r="IE25" s="27"/>
      <c r="IF25" s="27"/>
      <c r="IG25" s="27"/>
      <c r="IH25" s="27"/>
      <c r="II25" s="27"/>
    </row>
    <row r="26" ht="35.1" customHeight="true" spans="1:243">
      <c r="A26" s="44" t="s">
        <v>154</v>
      </c>
      <c r="B26" s="35" t="s">
        <v>155</v>
      </c>
      <c r="C26" s="79">
        <f t="shared" si="0"/>
        <v>0.211</v>
      </c>
      <c r="D26" s="79"/>
      <c r="E26" s="79">
        <v>0.211</v>
      </c>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c r="BX26" s="27"/>
      <c r="BY26" s="27"/>
      <c r="BZ26" s="27"/>
      <c r="CA26" s="27"/>
      <c r="CB26" s="27"/>
      <c r="CC26" s="27"/>
      <c r="CD26" s="27"/>
      <c r="CE26" s="27"/>
      <c r="CF26" s="27"/>
      <c r="CG26" s="27"/>
      <c r="CH26" s="27"/>
      <c r="CI26" s="27"/>
      <c r="CJ26" s="27"/>
      <c r="CK26" s="27"/>
      <c r="CL26" s="27"/>
      <c r="CM26" s="27"/>
      <c r="CN26" s="27"/>
      <c r="CO26" s="27"/>
      <c r="CP26" s="27"/>
      <c r="CQ26" s="27"/>
      <c r="CR26" s="27"/>
      <c r="CS26" s="27"/>
      <c r="CT26" s="27"/>
      <c r="CU26" s="27"/>
      <c r="CV26" s="27"/>
      <c r="CW26" s="27"/>
      <c r="CX26" s="27"/>
      <c r="CY26" s="27"/>
      <c r="CZ26" s="27"/>
      <c r="DA26" s="27"/>
      <c r="DB26" s="27"/>
      <c r="DC26" s="27"/>
      <c r="DD26" s="27"/>
      <c r="DE26" s="27"/>
      <c r="DF26" s="27"/>
      <c r="DG26" s="27"/>
      <c r="DH26" s="27"/>
      <c r="DI26" s="27"/>
      <c r="DJ26" s="27"/>
      <c r="DK26" s="27"/>
      <c r="DL26" s="27"/>
      <c r="DM26" s="27"/>
      <c r="DN26" s="27"/>
      <c r="DO26" s="27"/>
      <c r="DP26" s="27"/>
      <c r="DQ26" s="27"/>
      <c r="DR26" s="27"/>
      <c r="DS26" s="27"/>
      <c r="DT26" s="27"/>
      <c r="DU26" s="27"/>
      <c r="DV26" s="27"/>
      <c r="DW26" s="27"/>
      <c r="DX26" s="27"/>
      <c r="DY26" s="27"/>
      <c r="DZ26" s="27"/>
      <c r="EA26" s="27"/>
      <c r="EB26" s="27"/>
      <c r="EC26" s="27"/>
      <c r="ED26" s="27"/>
      <c r="EE26" s="27"/>
      <c r="EF26" s="27"/>
      <c r="EG26" s="27"/>
      <c r="EH26" s="27"/>
      <c r="EI26" s="27"/>
      <c r="EJ26" s="27"/>
      <c r="EK26" s="27"/>
      <c r="EL26" s="27"/>
      <c r="EM26" s="27"/>
      <c r="EN26" s="27"/>
      <c r="EO26" s="27"/>
      <c r="EP26" s="27"/>
      <c r="EQ26" s="27"/>
      <c r="ER26" s="27"/>
      <c r="ES26" s="27"/>
      <c r="ET26" s="27"/>
      <c r="EU26" s="27"/>
      <c r="EV26" s="27"/>
      <c r="EW26" s="27"/>
      <c r="EX26" s="27"/>
      <c r="EY26" s="27"/>
      <c r="EZ26" s="27"/>
      <c r="FA26" s="27"/>
      <c r="FB26" s="27"/>
      <c r="FC26" s="27"/>
      <c r="FD26" s="27"/>
      <c r="FE26" s="27"/>
      <c r="FF26" s="27"/>
      <c r="FG26" s="27"/>
      <c r="FH26" s="27"/>
      <c r="FI26" s="27"/>
      <c r="FJ26" s="27"/>
      <c r="FK26" s="27"/>
      <c r="FL26" s="27"/>
      <c r="FM26" s="27"/>
      <c r="FN26" s="27"/>
      <c r="FO26" s="27"/>
      <c r="FP26" s="27"/>
      <c r="FQ26" s="27"/>
      <c r="FR26" s="27"/>
      <c r="FS26" s="27"/>
      <c r="FT26" s="27"/>
      <c r="FU26" s="27"/>
      <c r="FV26" s="27"/>
      <c r="FW26" s="27"/>
      <c r="FX26" s="27"/>
      <c r="FY26" s="27"/>
      <c r="FZ26" s="27"/>
      <c r="GA26" s="27"/>
      <c r="GB26" s="27"/>
      <c r="GC26" s="27"/>
      <c r="GD26" s="27"/>
      <c r="GE26" s="27"/>
      <c r="GF26" s="27"/>
      <c r="GG26" s="27"/>
      <c r="GH26" s="27"/>
      <c r="GI26" s="27"/>
      <c r="GJ26" s="27"/>
      <c r="GK26" s="27"/>
      <c r="GL26" s="27"/>
      <c r="GM26" s="27"/>
      <c r="GN26" s="27"/>
      <c r="GO26" s="27"/>
      <c r="GP26" s="27"/>
      <c r="GQ26" s="27"/>
      <c r="GR26" s="27"/>
      <c r="GS26" s="27"/>
      <c r="GT26" s="27"/>
      <c r="GU26" s="27"/>
      <c r="GV26" s="27"/>
      <c r="GW26" s="27"/>
      <c r="GX26" s="27"/>
      <c r="GY26" s="27"/>
      <c r="GZ26" s="27"/>
      <c r="HA26" s="27"/>
      <c r="HB26" s="27"/>
      <c r="HC26" s="27"/>
      <c r="HD26" s="27"/>
      <c r="HE26" s="27"/>
      <c r="HF26" s="27"/>
      <c r="HG26" s="27"/>
      <c r="HH26" s="27"/>
      <c r="HI26" s="27"/>
      <c r="HJ26" s="27"/>
      <c r="HK26" s="27"/>
      <c r="HL26" s="27"/>
      <c r="HM26" s="27"/>
      <c r="HN26" s="27"/>
      <c r="HO26" s="27"/>
      <c r="HP26" s="27"/>
      <c r="HQ26" s="27"/>
      <c r="HR26" s="27"/>
      <c r="HS26" s="27"/>
      <c r="HT26" s="27"/>
      <c r="HU26" s="27"/>
      <c r="HV26" s="27"/>
      <c r="HW26" s="27"/>
      <c r="HX26" s="27"/>
      <c r="HY26" s="27"/>
      <c r="HZ26" s="27"/>
      <c r="IA26" s="27"/>
      <c r="IB26" s="27"/>
      <c r="IC26" s="27"/>
      <c r="ID26" s="27"/>
      <c r="IE26" s="27"/>
      <c r="IF26" s="27"/>
      <c r="IG26" s="27"/>
      <c r="IH26" s="27"/>
      <c r="II26" s="27"/>
    </row>
    <row r="27" ht="35.1" customHeight="true" spans="1:243">
      <c r="A27" s="44" t="s">
        <v>156</v>
      </c>
      <c r="B27" s="35" t="s">
        <v>157</v>
      </c>
      <c r="C27" s="79">
        <f t="shared" si="0"/>
        <v>0.0665</v>
      </c>
      <c r="D27" s="79"/>
      <c r="E27" s="79">
        <v>0.0665</v>
      </c>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27"/>
      <c r="BT27" s="27"/>
      <c r="BU27" s="27"/>
      <c r="BV27" s="27"/>
      <c r="BW27" s="27"/>
      <c r="BX27" s="27"/>
      <c r="BY27" s="27"/>
      <c r="BZ27" s="27"/>
      <c r="CA27" s="27"/>
      <c r="CB27" s="27"/>
      <c r="CC27" s="27"/>
      <c r="CD27" s="27"/>
      <c r="CE27" s="27"/>
      <c r="CF27" s="27"/>
      <c r="CG27" s="27"/>
      <c r="CH27" s="27"/>
      <c r="CI27" s="27"/>
      <c r="CJ27" s="27"/>
      <c r="CK27" s="27"/>
      <c r="CL27" s="27"/>
      <c r="CM27" s="27"/>
      <c r="CN27" s="27"/>
      <c r="CO27" s="27"/>
      <c r="CP27" s="27"/>
      <c r="CQ27" s="27"/>
      <c r="CR27" s="27"/>
      <c r="CS27" s="27"/>
      <c r="CT27" s="27"/>
      <c r="CU27" s="27"/>
      <c r="CV27" s="27"/>
      <c r="CW27" s="27"/>
      <c r="CX27" s="27"/>
      <c r="CY27" s="27"/>
      <c r="CZ27" s="27"/>
      <c r="DA27" s="27"/>
      <c r="DB27" s="27"/>
      <c r="DC27" s="27"/>
      <c r="DD27" s="27"/>
      <c r="DE27" s="27"/>
      <c r="DF27" s="27"/>
      <c r="DG27" s="27"/>
      <c r="DH27" s="27"/>
      <c r="DI27" s="27"/>
      <c r="DJ27" s="27"/>
      <c r="DK27" s="27"/>
      <c r="DL27" s="27"/>
      <c r="DM27" s="27"/>
      <c r="DN27" s="27"/>
      <c r="DO27" s="27"/>
      <c r="DP27" s="27"/>
      <c r="DQ27" s="27"/>
      <c r="DR27" s="27"/>
      <c r="DS27" s="27"/>
      <c r="DT27" s="27"/>
      <c r="DU27" s="27"/>
      <c r="DV27" s="27"/>
      <c r="DW27" s="27"/>
      <c r="DX27" s="27"/>
      <c r="DY27" s="27"/>
      <c r="DZ27" s="27"/>
      <c r="EA27" s="27"/>
      <c r="EB27" s="27"/>
      <c r="EC27" s="27"/>
      <c r="ED27" s="27"/>
      <c r="EE27" s="27"/>
      <c r="EF27" s="27"/>
      <c r="EG27" s="27"/>
      <c r="EH27" s="27"/>
      <c r="EI27" s="27"/>
      <c r="EJ27" s="27"/>
      <c r="EK27" s="27"/>
      <c r="EL27" s="27"/>
      <c r="EM27" s="27"/>
      <c r="EN27" s="27"/>
      <c r="EO27" s="27"/>
      <c r="EP27" s="27"/>
      <c r="EQ27" s="27"/>
      <c r="ER27" s="27"/>
      <c r="ES27" s="27"/>
      <c r="ET27" s="27"/>
      <c r="EU27" s="27"/>
      <c r="EV27" s="27"/>
      <c r="EW27" s="27"/>
      <c r="EX27" s="27"/>
      <c r="EY27" s="27"/>
      <c r="EZ27" s="27"/>
      <c r="FA27" s="27"/>
      <c r="FB27" s="27"/>
      <c r="FC27" s="27"/>
      <c r="FD27" s="27"/>
      <c r="FE27" s="27"/>
      <c r="FF27" s="27"/>
      <c r="FG27" s="27"/>
      <c r="FH27" s="27"/>
      <c r="FI27" s="27"/>
      <c r="FJ27" s="27"/>
      <c r="FK27" s="27"/>
      <c r="FL27" s="27"/>
      <c r="FM27" s="27"/>
      <c r="FN27" s="27"/>
      <c r="FO27" s="27"/>
      <c r="FP27" s="27"/>
      <c r="FQ27" s="27"/>
      <c r="FR27" s="27"/>
      <c r="FS27" s="27"/>
      <c r="FT27" s="27"/>
      <c r="FU27" s="27"/>
      <c r="FV27" s="27"/>
      <c r="FW27" s="27"/>
      <c r="FX27" s="27"/>
      <c r="FY27" s="27"/>
      <c r="FZ27" s="27"/>
      <c r="GA27" s="27"/>
      <c r="GB27" s="27"/>
      <c r="GC27" s="27"/>
      <c r="GD27" s="27"/>
      <c r="GE27" s="27"/>
      <c r="GF27" s="27"/>
      <c r="GG27" s="27"/>
      <c r="GH27" s="27"/>
      <c r="GI27" s="27"/>
      <c r="GJ27" s="27"/>
      <c r="GK27" s="27"/>
      <c r="GL27" s="27"/>
      <c r="GM27" s="27"/>
      <c r="GN27" s="27"/>
      <c r="GO27" s="27"/>
      <c r="GP27" s="27"/>
      <c r="GQ27" s="27"/>
      <c r="GR27" s="27"/>
      <c r="GS27" s="27"/>
      <c r="GT27" s="27"/>
      <c r="GU27" s="27"/>
      <c r="GV27" s="27"/>
      <c r="GW27" s="27"/>
      <c r="GX27" s="27"/>
      <c r="GY27" s="27"/>
      <c r="GZ27" s="27"/>
      <c r="HA27" s="27"/>
      <c r="HB27" s="27"/>
      <c r="HC27" s="27"/>
      <c r="HD27" s="27"/>
      <c r="HE27" s="27"/>
      <c r="HF27" s="27"/>
      <c r="HG27" s="27"/>
      <c r="HH27" s="27"/>
      <c r="HI27" s="27"/>
      <c r="HJ27" s="27"/>
      <c r="HK27" s="27"/>
      <c r="HL27" s="27"/>
      <c r="HM27" s="27"/>
      <c r="HN27" s="27"/>
      <c r="HO27" s="27"/>
      <c r="HP27" s="27"/>
      <c r="HQ27" s="27"/>
      <c r="HR27" s="27"/>
      <c r="HS27" s="27"/>
      <c r="HT27" s="27"/>
      <c r="HU27" s="27"/>
      <c r="HV27" s="27"/>
      <c r="HW27" s="27"/>
      <c r="HX27" s="27"/>
      <c r="HY27" s="27"/>
      <c r="HZ27" s="27"/>
      <c r="IA27" s="27"/>
      <c r="IB27" s="27"/>
      <c r="IC27" s="27"/>
      <c r="ID27" s="27"/>
      <c r="IE27" s="27"/>
      <c r="IF27" s="27"/>
      <c r="IG27" s="27"/>
      <c r="IH27" s="27"/>
      <c r="II27" s="27"/>
    </row>
    <row r="28" ht="35.1" customHeight="true" spans="1:243">
      <c r="A28" s="44" t="s">
        <v>158</v>
      </c>
      <c r="B28" s="35" t="s">
        <v>159</v>
      </c>
      <c r="C28" s="79">
        <f t="shared" si="0"/>
        <v>0.0205</v>
      </c>
      <c r="D28" s="79"/>
      <c r="E28" s="79">
        <v>0.0205</v>
      </c>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c r="DD28" s="27"/>
      <c r="DE28" s="27"/>
      <c r="DF28" s="27"/>
      <c r="DG28" s="27"/>
      <c r="DH28" s="27"/>
      <c r="DI28" s="27"/>
      <c r="DJ28" s="27"/>
      <c r="DK28" s="27"/>
      <c r="DL28" s="27"/>
      <c r="DM28" s="27"/>
      <c r="DN28" s="27"/>
      <c r="DO28" s="27"/>
      <c r="DP28" s="27"/>
      <c r="DQ28" s="27"/>
      <c r="DR28" s="27"/>
      <c r="DS28" s="27"/>
      <c r="DT28" s="27"/>
      <c r="DU28" s="27"/>
      <c r="DV28" s="27"/>
      <c r="DW28" s="27"/>
      <c r="DX28" s="27"/>
      <c r="DY28" s="27"/>
      <c r="DZ28" s="27"/>
      <c r="EA28" s="27"/>
      <c r="EB28" s="27"/>
      <c r="EC28" s="27"/>
      <c r="ED28" s="27"/>
      <c r="EE28" s="27"/>
      <c r="EF28" s="27"/>
      <c r="EG28" s="27"/>
      <c r="EH28" s="27"/>
      <c r="EI28" s="27"/>
      <c r="EJ28" s="27"/>
      <c r="EK28" s="27"/>
      <c r="EL28" s="27"/>
      <c r="EM28" s="27"/>
      <c r="EN28" s="27"/>
      <c r="EO28" s="27"/>
      <c r="EP28" s="27"/>
      <c r="EQ28" s="27"/>
      <c r="ER28" s="27"/>
      <c r="ES28" s="27"/>
      <c r="ET28" s="27"/>
      <c r="EU28" s="27"/>
      <c r="EV28" s="27"/>
      <c r="EW28" s="27"/>
      <c r="EX28" s="27"/>
      <c r="EY28" s="27"/>
      <c r="EZ28" s="27"/>
      <c r="FA28" s="27"/>
      <c r="FB28" s="27"/>
      <c r="FC28" s="27"/>
      <c r="FD28" s="27"/>
      <c r="FE28" s="27"/>
      <c r="FF28" s="27"/>
      <c r="FG28" s="27"/>
      <c r="FH28" s="27"/>
      <c r="FI28" s="27"/>
      <c r="FJ28" s="27"/>
      <c r="FK28" s="27"/>
      <c r="FL28" s="27"/>
      <c r="FM28" s="27"/>
      <c r="FN28" s="27"/>
      <c r="FO28" s="27"/>
      <c r="FP28" s="27"/>
      <c r="FQ28" s="27"/>
      <c r="FR28" s="27"/>
      <c r="FS28" s="27"/>
      <c r="FT28" s="27"/>
      <c r="FU28" s="27"/>
      <c r="FV28" s="27"/>
      <c r="FW28" s="27"/>
      <c r="FX28" s="27"/>
      <c r="FY28" s="27"/>
      <c r="FZ28" s="27"/>
      <c r="GA28" s="27"/>
      <c r="GB28" s="27"/>
      <c r="GC28" s="27"/>
      <c r="GD28" s="27"/>
      <c r="GE28" s="27"/>
      <c r="GF28" s="27"/>
      <c r="GG28" s="27"/>
      <c r="GH28" s="27"/>
      <c r="GI28" s="27"/>
      <c r="GJ28" s="27"/>
      <c r="GK28" s="27"/>
      <c r="GL28" s="27"/>
      <c r="GM28" s="27"/>
      <c r="GN28" s="27"/>
      <c r="GO28" s="27"/>
      <c r="GP28" s="27"/>
      <c r="GQ28" s="27"/>
      <c r="GR28" s="27"/>
      <c r="GS28" s="27"/>
      <c r="GT28" s="27"/>
      <c r="GU28" s="27"/>
      <c r="GV28" s="27"/>
      <c r="GW28" s="27"/>
      <c r="GX28" s="27"/>
      <c r="GY28" s="27"/>
      <c r="GZ28" s="27"/>
      <c r="HA28" s="27"/>
      <c r="HB28" s="27"/>
      <c r="HC28" s="27"/>
      <c r="HD28" s="27"/>
      <c r="HE28" s="27"/>
      <c r="HF28" s="27"/>
      <c r="HG28" s="27"/>
      <c r="HH28" s="27"/>
      <c r="HI28" s="27"/>
      <c r="HJ28" s="27"/>
      <c r="HK28" s="27"/>
      <c r="HL28" s="27"/>
      <c r="HM28" s="27"/>
      <c r="HN28" s="27"/>
      <c r="HO28" s="27"/>
      <c r="HP28" s="27"/>
      <c r="HQ28" s="27"/>
      <c r="HR28" s="27"/>
      <c r="HS28" s="27"/>
      <c r="HT28" s="27"/>
      <c r="HU28" s="27"/>
      <c r="HV28" s="27"/>
      <c r="HW28" s="27"/>
      <c r="HX28" s="27"/>
      <c r="HY28" s="27"/>
      <c r="HZ28" s="27"/>
      <c r="IA28" s="27"/>
      <c r="IB28" s="27"/>
      <c r="IC28" s="27"/>
      <c r="ID28" s="27"/>
      <c r="IE28" s="27"/>
      <c r="IF28" s="27"/>
      <c r="IG28" s="27"/>
      <c r="IH28" s="27"/>
      <c r="II28" s="27"/>
    </row>
    <row r="29" ht="35.1" customHeight="true" spans="1:243">
      <c r="A29" s="44" t="s">
        <v>160</v>
      </c>
      <c r="B29" s="35" t="s">
        <v>161</v>
      </c>
      <c r="C29" s="79">
        <f t="shared" si="0"/>
        <v>0.347</v>
      </c>
      <c r="D29" s="79"/>
      <c r="E29" s="79">
        <v>0.347</v>
      </c>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c r="DK29" s="27"/>
      <c r="DL29" s="27"/>
      <c r="DM29" s="27"/>
      <c r="DN29" s="27"/>
      <c r="DO29" s="27"/>
      <c r="DP29" s="27"/>
      <c r="DQ29" s="27"/>
      <c r="DR29" s="27"/>
      <c r="DS29" s="27"/>
      <c r="DT29" s="27"/>
      <c r="DU29" s="27"/>
      <c r="DV29" s="27"/>
      <c r="DW29" s="27"/>
      <c r="DX29" s="27"/>
      <c r="DY29" s="27"/>
      <c r="DZ29" s="27"/>
      <c r="EA29" s="27"/>
      <c r="EB29" s="27"/>
      <c r="EC29" s="27"/>
      <c r="ED29" s="27"/>
      <c r="EE29" s="27"/>
      <c r="EF29" s="27"/>
      <c r="EG29" s="27"/>
      <c r="EH29" s="27"/>
      <c r="EI29" s="27"/>
      <c r="EJ29" s="27"/>
      <c r="EK29" s="27"/>
      <c r="EL29" s="27"/>
      <c r="EM29" s="27"/>
      <c r="EN29" s="27"/>
      <c r="EO29" s="27"/>
      <c r="EP29" s="27"/>
      <c r="EQ29" s="27"/>
      <c r="ER29" s="27"/>
      <c r="ES29" s="27"/>
      <c r="ET29" s="27"/>
      <c r="EU29" s="27"/>
      <c r="EV29" s="27"/>
      <c r="EW29" s="27"/>
      <c r="EX29" s="27"/>
      <c r="EY29" s="27"/>
      <c r="EZ29" s="27"/>
      <c r="FA29" s="27"/>
      <c r="FB29" s="27"/>
      <c r="FC29" s="27"/>
      <c r="FD29" s="27"/>
      <c r="FE29" s="27"/>
      <c r="FF29" s="27"/>
      <c r="FG29" s="27"/>
      <c r="FH29" s="27"/>
      <c r="FI29" s="27"/>
      <c r="FJ29" s="27"/>
      <c r="FK29" s="27"/>
      <c r="FL29" s="27"/>
      <c r="FM29" s="27"/>
      <c r="FN29" s="27"/>
      <c r="FO29" s="27"/>
      <c r="FP29" s="27"/>
      <c r="FQ29" s="27"/>
      <c r="FR29" s="27"/>
      <c r="FS29" s="27"/>
      <c r="FT29" s="27"/>
      <c r="FU29" s="27"/>
      <c r="FV29" s="27"/>
      <c r="FW29" s="27"/>
      <c r="FX29" s="27"/>
      <c r="FY29" s="27"/>
      <c r="FZ29" s="27"/>
      <c r="GA29" s="27"/>
      <c r="GB29" s="27"/>
      <c r="GC29" s="27"/>
      <c r="GD29" s="27"/>
      <c r="GE29" s="27"/>
      <c r="GF29" s="27"/>
      <c r="GG29" s="27"/>
      <c r="GH29" s="27"/>
      <c r="GI29" s="27"/>
      <c r="GJ29" s="27"/>
      <c r="GK29" s="27"/>
      <c r="GL29" s="27"/>
      <c r="GM29" s="27"/>
      <c r="GN29" s="27"/>
      <c r="GO29" s="27"/>
      <c r="GP29" s="27"/>
      <c r="GQ29" s="27"/>
      <c r="GR29" s="27"/>
      <c r="GS29" s="27"/>
      <c r="GT29" s="27"/>
      <c r="GU29" s="27"/>
      <c r="GV29" s="27"/>
      <c r="GW29" s="27"/>
      <c r="GX29" s="27"/>
      <c r="GY29" s="27"/>
      <c r="GZ29" s="27"/>
      <c r="HA29" s="27"/>
      <c r="HB29" s="27"/>
      <c r="HC29" s="27"/>
      <c r="HD29" s="27"/>
      <c r="HE29" s="27"/>
      <c r="HF29" s="27"/>
      <c r="HG29" s="27"/>
      <c r="HH29" s="27"/>
      <c r="HI29" s="27"/>
      <c r="HJ29" s="27"/>
      <c r="HK29" s="27"/>
      <c r="HL29" s="27"/>
      <c r="HM29" s="27"/>
      <c r="HN29" s="27"/>
      <c r="HO29" s="27"/>
      <c r="HP29" s="27"/>
      <c r="HQ29" s="27"/>
      <c r="HR29" s="27"/>
      <c r="HS29" s="27"/>
      <c r="HT29" s="27"/>
      <c r="HU29" s="27"/>
      <c r="HV29" s="27"/>
      <c r="HW29" s="27"/>
      <c r="HX29" s="27"/>
      <c r="HY29" s="27"/>
      <c r="HZ29" s="27"/>
      <c r="IA29" s="27"/>
      <c r="IB29" s="27"/>
      <c r="IC29" s="27"/>
      <c r="ID29" s="27"/>
      <c r="IE29" s="27"/>
      <c r="IF29" s="27"/>
      <c r="IG29" s="27"/>
      <c r="IH29" s="27"/>
      <c r="II29" s="27"/>
    </row>
    <row r="30" ht="35.1" customHeight="true" spans="1:243">
      <c r="A30" s="44" t="s">
        <v>162</v>
      </c>
      <c r="B30" s="35" t="s">
        <v>163</v>
      </c>
      <c r="C30" s="79">
        <f t="shared" si="0"/>
        <v>0.036</v>
      </c>
      <c r="D30" s="79"/>
      <c r="E30" s="79">
        <v>0.036</v>
      </c>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BW30" s="27"/>
      <c r="BX30" s="27"/>
      <c r="BY30" s="27"/>
      <c r="BZ30" s="27"/>
      <c r="CA30" s="27"/>
      <c r="CB30" s="27"/>
      <c r="CC30" s="27"/>
      <c r="CD30" s="27"/>
      <c r="CE30" s="27"/>
      <c r="CF30" s="27"/>
      <c r="CG30" s="27"/>
      <c r="CH30" s="27"/>
      <c r="CI30" s="27"/>
      <c r="CJ30" s="27"/>
      <c r="CK30" s="27"/>
      <c r="CL30" s="27"/>
      <c r="CM30" s="27"/>
      <c r="CN30" s="27"/>
      <c r="CO30" s="27"/>
      <c r="CP30" s="27"/>
      <c r="CQ30" s="27"/>
      <c r="CR30" s="27"/>
      <c r="CS30" s="27"/>
      <c r="CT30" s="27"/>
      <c r="CU30" s="27"/>
      <c r="CV30" s="27"/>
      <c r="CW30" s="27"/>
      <c r="CX30" s="27"/>
      <c r="CY30" s="27"/>
      <c r="CZ30" s="27"/>
      <c r="DA30" s="27"/>
      <c r="DB30" s="27"/>
      <c r="DC30" s="27"/>
      <c r="DD30" s="27"/>
      <c r="DE30" s="27"/>
      <c r="DF30" s="27"/>
      <c r="DG30" s="27"/>
      <c r="DH30" s="27"/>
      <c r="DI30" s="27"/>
      <c r="DJ30" s="27"/>
      <c r="DK30" s="27"/>
      <c r="DL30" s="27"/>
      <c r="DM30" s="27"/>
      <c r="DN30" s="27"/>
      <c r="DO30" s="27"/>
      <c r="DP30" s="27"/>
      <c r="DQ30" s="27"/>
      <c r="DR30" s="27"/>
      <c r="DS30" s="27"/>
      <c r="DT30" s="27"/>
      <c r="DU30" s="27"/>
      <c r="DV30" s="27"/>
      <c r="DW30" s="27"/>
      <c r="DX30" s="27"/>
      <c r="DY30" s="27"/>
      <c r="DZ30" s="27"/>
      <c r="EA30" s="27"/>
      <c r="EB30" s="27"/>
      <c r="EC30" s="27"/>
      <c r="ED30" s="27"/>
      <c r="EE30" s="27"/>
      <c r="EF30" s="27"/>
      <c r="EG30" s="27"/>
      <c r="EH30" s="27"/>
      <c r="EI30" s="27"/>
      <c r="EJ30" s="27"/>
      <c r="EK30" s="27"/>
      <c r="EL30" s="27"/>
      <c r="EM30" s="27"/>
      <c r="EN30" s="27"/>
      <c r="EO30" s="27"/>
      <c r="EP30" s="27"/>
      <c r="EQ30" s="27"/>
      <c r="ER30" s="27"/>
      <c r="ES30" s="27"/>
      <c r="ET30" s="27"/>
      <c r="EU30" s="27"/>
      <c r="EV30" s="27"/>
      <c r="EW30" s="27"/>
      <c r="EX30" s="27"/>
      <c r="EY30" s="27"/>
      <c r="EZ30" s="27"/>
      <c r="FA30" s="27"/>
      <c r="FB30" s="27"/>
      <c r="FC30" s="27"/>
      <c r="FD30" s="27"/>
      <c r="FE30" s="27"/>
      <c r="FF30" s="27"/>
      <c r="FG30" s="27"/>
      <c r="FH30" s="27"/>
      <c r="FI30" s="27"/>
      <c r="FJ30" s="27"/>
      <c r="FK30" s="27"/>
      <c r="FL30" s="27"/>
      <c r="FM30" s="27"/>
      <c r="FN30" s="27"/>
      <c r="FO30" s="27"/>
      <c r="FP30" s="27"/>
      <c r="FQ30" s="27"/>
      <c r="FR30" s="27"/>
      <c r="FS30" s="27"/>
      <c r="FT30" s="27"/>
      <c r="FU30" s="27"/>
      <c r="FV30" s="27"/>
      <c r="FW30" s="27"/>
      <c r="FX30" s="27"/>
      <c r="FY30" s="27"/>
      <c r="FZ30" s="27"/>
      <c r="GA30" s="27"/>
      <c r="GB30" s="27"/>
      <c r="GC30" s="27"/>
      <c r="GD30" s="27"/>
      <c r="GE30" s="27"/>
      <c r="GF30" s="27"/>
      <c r="GG30" s="27"/>
      <c r="GH30" s="27"/>
      <c r="GI30" s="27"/>
      <c r="GJ30" s="27"/>
      <c r="GK30" s="27"/>
      <c r="GL30" s="27"/>
      <c r="GM30" s="27"/>
      <c r="GN30" s="27"/>
      <c r="GO30" s="27"/>
      <c r="GP30" s="27"/>
      <c r="GQ30" s="27"/>
      <c r="GR30" s="27"/>
      <c r="GS30" s="27"/>
      <c r="GT30" s="27"/>
      <c r="GU30" s="27"/>
      <c r="GV30" s="27"/>
      <c r="GW30" s="27"/>
      <c r="GX30" s="27"/>
      <c r="GY30" s="27"/>
      <c r="GZ30" s="27"/>
      <c r="HA30" s="27"/>
      <c r="HB30" s="27"/>
      <c r="HC30" s="27"/>
      <c r="HD30" s="27"/>
      <c r="HE30" s="27"/>
      <c r="HF30" s="27"/>
      <c r="HG30" s="27"/>
      <c r="HH30" s="27"/>
      <c r="HI30" s="27"/>
      <c r="HJ30" s="27"/>
      <c r="HK30" s="27"/>
      <c r="HL30" s="27"/>
      <c r="HM30" s="27"/>
      <c r="HN30" s="27"/>
      <c r="HO30" s="27"/>
      <c r="HP30" s="27"/>
      <c r="HQ30" s="27"/>
      <c r="HR30" s="27"/>
      <c r="HS30" s="27"/>
      <c r="HT30" s="27"/>
      <c r="HU30" s="27"/>
      <c r="HV30" s="27"/>
      <c r="HW30" s="27"/>
      <c r="HX30" s="27"/>
      <c r="HY30" s="27"/>
      <c r="HZ30" s="27"/>
      <c r="IA30" s="27"/>
      <c r="IB30" s="27"/>
      <c r="IC30" s="27"/>
      <c r="ID30" s="27"/>
      <c r="IE30" s="27"/>
      <c r="IF30" s="27"/>
      <c r="IG30" s="27"/>
      <c r="IH30" s="27"/>
      <c r="II30" s="27"/>
    </row>
    <row r="31" ht="35.1" customHeight="true" spans="1:243">
      <c r="A31" s="44" t="s">
        <v>164</v>
      </c>
      <c r="B31" s="35" t="s">
        <v>165</v>
      </c>
      <c r="C31" s="79">
        <f t="shared" si="0"/>
        <v>0.126</v>
      </c>
      <c r="D31" s="79"/>
      <c r="E31" s="79">
        <v>0.126</v>
      </c>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c r="DK31" s="27"/>
      <c r="DL31" s="27"/>
      <c r="DM31" s="27"/>
      <c r="DN31" s="27"/>
      <c r="DO31" s="27"/>
      <c r="DP31" s="27"/>
      <c r="DQ31" s="27"/>
      <c r="DR31" s="27"/>
      <c r="DS31" s="27"/>
      <c r="DT31" s="27"/>
      <c r="DU31" s="27"/>
      <c r="DV31" s="27"/>
      <c r="DW31" s="27"/>
      <c r="DX31" s="27"/>
      <c r="DY31" s="27"/>
      <c r="DZ31" s="27"/>
      <c r="EA31" s="27"/>
      <c r="EB31" s="27"/>
      <c r="EC31" s="27"/>
      <c r="ED31" s="27"/>
      <c r="EE31" s="27"/>
      <c r="EF31" s="27"/>
      <c r="EG31" s="27"/>
      <c r="EH31" s="27"/>
      <c r="EI31" s="27"/>
      <c r="EJ31" s="27"/>
      <c r="EK31" s="27"/>
      <c r="EL31" s="27"/>
      <c r="EM31" s="27"/>
      <c r="EN31" s="27"/>
      <c r="EO31" s="27"/>
      <c r="EP31" s="27"/>
      <c r="EQ31" s="27"/>
      <c r="ER31" s="27"/>
      <c r="ES31" s="27"/>
      <c r="ET31" s="27"/>
      <c r="EU31" s="27"/>
      <c r="EV31" s="27"/>
      <c r="EW31" s="27"/>
      <c r="EX31" s="27"/>
      <c r="EY31" s="27"/>
      <c r="EZ31" s="27"/>
      <c r="FA31" s="27"/>
      <c r="FB31" s="27"/>
      <c r="FC31" s="27"/>
      <c r="FD31" s="27"/>
      <c r="FE31" s="27"/>
      <c r="FF31" s="27"/>
      <c r="FG31" s="27"/>
      <c r="FH31" s="27"/>
      <c r="FI31" s="27"/>
      <c r="FJ31" s="27"/>
      <c r="FK31" s="27"/>
      <c r="FL31" s="27"/>
      <c r="FM31" s="27"/>
      <c r="FN31" s="27"/>
      <c r="FO31" s="27"/>
      <c r="FP31" s="27"/>
      <c r="FQ31" s="27"/>
      <c r="FR31" s="27"/>
      <c r="FS31" s="27"/>
      <c r="FT31" s="27"/>
      <c r="FU31" s="27"/>
      <c r="FV31" s="27"/>
      <c r="FW31" s="27"/>
      <c r="FX31" s="27"/>
      <c r="FY31" s="27"/>
      <c r="FZ31" s="27"/>
      <c r="GA31" s="27"/>
      <c r="GB31" s="27"/>
      <c r="GC31" s="27"/>
      <c r="GD31" s="27"/>
      <c r="GE31" s="27"/>
      <c r="GF31" s="27"/>
      <c r="GG31" s="27"/>
      <c r="GH31" s="27"/>
      <c r="GI31" s="27"/>
      <c r="GJ31" s="27"/>
      <c r="GK31" s="27"/>
      <c r="GL31" s="27"/>
      <c r="GM31" s="27"/>
      <c r="GN31" s="27"/>
      <c r="GO31" s="27"/>
      <c r="GP31" s="27"/>
      <c r="GQ31" s="27"/>
      <c r="GR31" s="27"/>
      <c r="GS31" s="27"/>
      <c r="GT31" s="27"/>
      <c r="GU31" s="27"/>
      <c r="GV31" s="27"/>
      <c r="GW31" s="27"/>
      <c r="GX31" s="27"/>
      <c r="GY31" s="27"/>
      <c r="GZ31" s="27"/>
      <c r="HA31" s="27"/>
      <c r="HB31" s="27"/>
      <c r="HC31" s="27"/>
      <c r="HD31" s="27"/>
      <c r="HE31" s="27"/>
      <c r="HF31" s="27"/>
      <c r="HG31" s="27"/>
      <c r="HH31" s="27"/>
      <c r="HI31" s="27"/>
      <c r="HJ31" s="27"/>
      <c r="HK31" s="27"/>
      <c r="HL31" s="27"/>
      <c r="HM31" s="27"/>
      <c r="HN31" s="27"/>
      <c r="HO31" s="27"/>
      <c r="HP31" s="27"/>
      <c r="HQ31" s="27"/>
      <c r="HR31" s="27"/>
      <c r="HS31" s="27"/>
      <c r="HT31" s="27"/>
      <c r="HU31" s="27"/>
      <c r="HV31" s="27"/>
      <c r="HW31" s="27"/>
      <c r="HX31" s="27"/>
      <c r="HY31" s="27"/>
      <c r="HZ31" s="27"/>
      <c r="IA31" s="27"/>
      <c r="IB31" s="27"/>
      <c r="IC31" s="27"/>
      <c r="ID31" s="27"/>
      <c r="IE31" s="27"/>
      <c r="IF31" s="27"/>
      <c r="IG31" s="27"/>
      <c r="IH31" s="27"/>
      <c r="II31" s="27"/>
    </row>
    <row r="32" ht="35.1" customHeight="true" spans="1:243">
      <c r="A32" s="44">
        <v>310</v>
      </c>
      <c r="B32" s="35" t="s">
        <v>166</v>
      </c>
      <c r="C32" s="79">
        <f t="shared" si="0"/>
        <v>4</v>
      </c>
      <c r="D32" s="79"/>
      <c r="E32" s="79">
        <v>4</v>
      </c>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27"/>
      <c r="DJ32" s="27"/>
      <c r="DK32" s="27"/>
      <c r="DL32" s="27"/>
      <c r="DM32" s="27"/>
      <c r="DN32" s="27"/>
      <c r="DO32" s="27"/>
      <c r="DP32" s="27"/>
      <c r="DQ32" s="27"/>
      <c r="DR32" s="27"/>
      <c r="DS32" s="27"/>
      <c r="DT32" s="27"/>
      <c r="DU32" s="27"/>
      <c r="DV32" s="27"/>
      <c r="DW32" s="27"/>
      <c r="DX32" s="27"/>
      <c r="DY32" s="27"/>
      <c r="DZ32" s="27"/>
      <c r="EA32" s="27"/>
      <c r="EB32" s="27"/>
      <c r="EC32" s="27"/>
      <c r="ED32" s="27"/>
      <c r="EE32" s="27"/>
      <c r="EF32" s="27"/>
      <c r="EG32" s="27"/>
      <c r="EH32" s="27"/>
      <c r="EI32" s="27"/>
      <c r="EJ32" s="27"/>
      <c r="EK32" s="27"/>
      <c r="EL32" s="27"/>
      <c r="EM32" s="27"/>
      <c r="EN32" s="27"/>
      <c r="EO32" s="27"/>
      <c r="EP32" s="27"/>
      <c r="EQ32" s="27"/>
      <c r="ER32" s="27"/>
      <c r="ES32" s="27"/>
      <c r="ET32" s="27"/>
      <c r="EU32" s="27"/>
      <c r="EV32" s="27"/>
      <c r="EW32" s="27"/>
      <c r="EX32" s="27"/>
      <c r="EY32" s="27"/>
      <c r="EZ32" s="27"/>
      <c r="FA32" s="27"/>
      <c r="FB32" s="27"/>
      <c r="FC32" s="27"/>
      <c r="FD32" s="27"/>
      <c r="FE32" s="27"/>
      <c r="FF32" s="27"/>
      <c r="FG32" s="27"/>
      <c r="FH32" s="27"/>
      <c r="FI32" s="27"/>
      <c r="FJ32" s="27"/>
      <c r="FK32" s="27"/>
      <c r="FL32" s="27"/>
      <c r="FM32" s="27"/>
      <c r="FN32" s="27"/>
      <c r="FO32" s="27"/>
      <c r="FP32" s="27"/>
      <c r="FQ32" s="27"/>
      <c r="FR32" s="27"/>
      <c r="FS32" s="27"/>
      <c r="FT32" s="27"/>
      <c r="FU32" s="27"/>
      <c r="FV32" s="27"/>
      <c r="FW32" s="27"/>
      <c r="FX32" s="27"/>
      <c r="FY32" s="27"/>
      <c r="FZ32" s="27"/>
      <c r="GA32" s="27"/>
      <c r="GB32" s="27"/>
      <c r="GC32" s="27"/>
      <c r="GD32" s="27"/>
      <c r="GE32" s="27"/>
      <c r="GF32" s="27"/>
      <c r="GG32" s="27"/>
      <c r="GH32" s="27"/>
      <c r="GI32" s="27"/>
      <c r="GJ32" s="27"/>
      <c r="GK32" s="27"/>
      <c r="GL32" s="27"/>
      <c r="GM32" s="27"/>
      <c r="GN32" s="27"/>
      <c r="GO32" s="27"/>
      <c r="GP32" s="27"/>
      <c r="GQ32" s="27"/>
      <c r="GR32" s="27"/>
      <c r="GS32" s="27"/>
      <c r="GT32" s="27"/>
      <c r="GU32" s="27"/>
      <c r="GV32" s="27"/>
      <c r="GW32" s="27"/>
      <c r="GX32" s="27"/>
      <c r="GY32" s="27"/>
      <c r="GZ32" s="27"/>
      <c r="HA32" s="27"/>
      <c r="HB32" s="27"/>
      <c r="HC32" s="27"/>
      <c r="HD32" s="27"/>
      <c r="HE32" s="27"/>
      <c r="HF32" s="27"/>
      <c r="HG32" s="27"/>
      <c r="HH32" s="27"/>
      <c r="HI32" s="27"/>
      <c r="HJ32" s="27"/>
      <c r="HK32" s="27"/>
      <c r="HL32" s="27"/>
      <c r="HM32" s="27"/>
      <c r="HN32" s="27"/>
      <c r="HO32" s="27"/>
      <c r="HP32" s="27"/>
      <c r="HQ32" s="27"/>
      <c r="HR32" s="27"/>
      <c r="HS32" s="27"/>
      <c r="HT32" s="27"/>
      <c r="HU32" s="27"/>
      <c r="HV32" s="27"/>
      <c r="HW32" s="27"/>
      <c r="HX32" s="27"/>
      <c r="HY32" s="27"/>
      <c r="HZ32" s="27"/>
      <c r="IA32" s="27"/>
      <c r="IB32" s="27"/>
      <c r="IC32" s="27"/>
      <c r="ID32" s="27"/>
      <c r="IE32" s="27"/>
      <c r="IF32" s="27"/>
      <c r="IG32" s="27"/>
      <c r="IH32" s="27"/>
      <c r="II32" s="27"/>
    </row>
    <row r="33" ht="35.1" customHeight="true" spans="1:243">
      <c r="A33" s="44">
        <v>31002</v>
      </c>
      <c r="B33" s="35" t="s">
        <v>167</v>
      </c>
      <c r="C33" s="79">
        <f t="shared" si="0"/>
        <v>4</v>
      </c>
      <c r="D33" s="79"/>
      <c r="E33" s="79">
        <v>4</v>
      </c>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c r="DK33" s="27"/>
      <c r="DL33" s="27"/>
      <c r="DM33" s="27"/>
      <c r="DN33" s="27"/>
      <c r="DO33" s="27"/>
      <c r="DP33" s="27"/>
      <c r="DQ33" s="27"/>
      <c r="DR33" s="27"/>
      <c r="DS33" s="27"/>
      <c r="DT33" s="27"/>
      <c r="DU33" s="27"/>
      <c r="DV33" s="27"/>
      <c r="DW33" s="27"/>
      <c r="DX33" s="27"/>
      <c r="DY33" s="27"/>
      <c r="DZ33" s="27"/>
      <c r="EA33" s="27"/>
      <c r="EB33" s="27"/>
      <c r="EC33" s="27"/>
      <c r="ED33" s="27"/>
      <c r="EE33" s="27"/>
      <c r="EF33" s="27"/>
      <c r="EG33" s="27"/>
      <c r="EH33" s="27"/>
      <c r="EI33" s="27"/>
      <c r="EJ33" s="27"/>
      <c r="EK33" s="27"/>
      <c r="EL33" s="27"/>
      <c r="EM33" s="27"/>
      <c r="EN33" s="27"/>
      <c r="EO33" s="27"/>
      <c r="EP33" s="27"/>
      <c r="EQ33" s="27"/>
      <c r="ER33" s="27"/>
      <c r="ES33" s="27"/>
      <c r="ET33" s="27"/>
      <c r="EU33" s="27"/>
      <c r="EV33" s="27"/>
      <c r="EW33" s="27"/>
      <c r="EX33" s="27"/>
      <c r="EY33" s="27"/>
      <c r="EZ33" s="27"/>
      <c r="FA33" s="27"/>
      <c r="FB33" s="27"/>
      <c r="FC33" s="27"/>
      <c r="FD33" s="27"/>
      <c r="FE33" s="27"/>
      <c r="FF33" s="27"/>
      <c r="FG33" s="27"/>
      <c r="FH33" s="27"/>
      <c r="FI33" s="27"/>
      <c r="FJ33" s="27"/>
      <c r="FK33" s="27"/>
      <c r="FL33" s="27"/>
      <c r="FM33" s="27"/>
      <c r="FN33" s="27"/>
      <c r="FO33" s="27"/>
      <c r="FP33" s="27"/>
      <c r="FQ33" s="27"/>
      <c r="FR33" s="27"/>
      <c r="FS33" s="27"/>
      <c r="FT33" s="27"/>
      <c r="FU33" s="27"/>
      <c r="FV33" s="27"/>
      <c r="FW33" s="27"/>
      <c r="FX33" s="27"/>
      <c r="FY33" s="27"/>
      <c r="FZ33" s="27"/>
      <c r="GA33" s="27"/>
      <c r="GB33" s="27"/>
      <c r="GC33" s="27"/>
      <c r="GD33" s="27"/>
      <c r="GE33" s="27"/>
      <c r="GF33" s="27"/>
      <c r="GG33" s="27"/>
      <c r="GH33" s="27"/>
      <c r="GI33" s="27"/>
      <c r="GJ33" s="27"/>
      <c r="GK33" s="27"/>
      <c r="GL33" s="27"/>
      <c r="GM33" s="27"/>
      <c r="GN33" s="27"/>
      <c r="GO33" s="27"/>
      <c r="GP33" s="27"/>
      <c r="GQ33" s="27"/>
      <c r="GR33" s="27"/>
      <c r="GS33" s="27"/>
      <c r="GT33" s="27"/>
      <c r="GU33" s="27"/>
      <c r="GV33" s="27"/>
      <c r="GW33" s="27"/>
      <c r="GX33" s="27"/>
      <c r="GY33" s="27"/>
      <c r="GZ33" s="27"/>
      <c r="HA33" s="27"/>
      <c r="HB33" s="27"/>
      <c r="HC33" s="27"/>
      <c r="HD33" s="27"/>
      <c r="HE33" s="27"/>
      <c r="HF33" s="27"/>
      <c r="HG33" s="27"/>
      <c r="HH33" s="27"/>
      <c r="HI33" s="27"/>
      <c r="HJ33" s="27"/>
      <c r="HK33" s="27"/>
      <c r="HL33" s="27"/>
      <c r="HM33" s="27"/>
      <c r="HN33" s="27"/>
      <c r="HO33" s="27"/>
      <c r="HP33" s="27"/>
      <c r="HQ33" s="27"/>
      <c r="HR33" s="27"/>
      <c r="HS33" s="27"/>
      <c r="HT33" s="27"/>
      <c r="HU33" s="27"/>
      <c r="HV33" s="27"/>
      <c r="HW33" s="27"/>
      <c r="HX33" s="27"/>
      <c r="HY33" s="27"/>
      <c r="HZ33" s="27"/>
      <c r="IA33" s="27"/>
      <c r="IB33" s="27"/>
      <c r="IC33" s="27"/>
      <c r="ID33" s="27"/>
      <c r="IE33" s="27"/>
      <c r="IF33" s="27"/>
      <c r="IG33" s="27"/>
      <c r="IH33" s="27"/>
      <c r="II33" s="27"/>
    </row>
    <row r="34" ht="35.1" customHeight="true" spans="1:243">
      <c r="A34" s="44"/>
      <c r="B34" s="31" t="s">
        <v>69</v>
      </c>
      <c r="C34" s="79">
        <f>C6+C15+C32</f>
        <v>529.31973</v>
      </c>
      <c r="D34" s="79">
        <f t="shared" ref="D34:E34" si="1">D6+D15+D32</f>
        <v>508.31973</v>
      </c>
      <c r="E34" s="79">
        <f t="shared" si="1"/>
        <v>21</v>
      </c>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27"/>
      <c r="DY34" s="27"/>
      <c r="DZ34" s="27"/>
      <c r="EA34" s="27"/>
      <c r="EB34" s="27"/>
      <c r="EC34" s="27"/>
      <c r="ED34" s="27"/>
      <c r="EE34" s="27"/>
      <c r="EF34" s="27"/>
      <c r="EG34" s="27"/>
      <c r="EH34" s="27"/>
      <c r="EI34" s="27"/>
      <c r="EJ34" s="27"/>
      <c r="EK34" s="27"/>
      <c r="EL34" s="27"/>
      <c r="EM34" s="27"/>
      <c r="EN34" s="27"/>
      <c r="EO34" s="27"/>
      <c r="EP34" s="27"/>
      <c r="EQ34" s="27"/>
      <c r="ER34" s="27"/>
      <c r="ES34" s="27"/>
      <c r="ET34" s="27"/>
      <c r="EU34" s="27"/>
      <c r="EV34" s="27"/>
      <c r="EW34" s="27"/>
      <c r="EX34" s="27"/>
      <c r="EY34" s="27"/>
      <c r="EZ34" s="27"/>
      <c r="FA34" s="27"/>
      <c r="FB34" s="27"/>
      <c r="FC34" s="27"/>
      <c r="FD34" s="27"/>
      <c r="FE34" s="27"/>
      <c r="FF34" s="27"/>
      <c r="FG34" s="27"/>
      <c r="FH34" s="27"/>
      <c r="FI34" s="27"/>
      <c r="FJ34" s="27"/>
      <c r="FK34" s="27"/>
      <c r="FL34" s="27"/>
      <c r="FM34" s="27"/>
      <c r="FN34" s="27"/>
      <c r="FO34" s="27"/>
      <c r="FP34" s="27"/>
      <c r="FQ34" s="27"/>
      <c r="FR34" s="27"/>
      <c r="FS34" s="27"/>
      <c r="FT34" s="27"/>
      <c r="FU34" s="27"/>
      <c r="FV34" s="27"/>
      <c r="FW34" s="27"/>
      <c r="FX34" s="27"/>
      <c r="FY34" s="27"/>
      <c r="FZ34" s="27"/>
      <c r="GA34" s="27"/>
      <c r="GB34" s="27"/>
      <c r="GC34" s="27"/>
      <c r="GD34" s="27"/>
      <c r="GE34" s="27"/>
      <c r="GF34" s="27"/>
      <c r="GG34" s="27"/>
      <c r="GH34" s="27"/>
      <c r="GI34" s="27"/>
      <c r="GJ34" s="27"/>
      <c r="GK34" s="27"/>
      <c r="GL34" s="27"/>
      <c r="GM34" s="27"/>
      <c r="GN34" s="27"/>
      <c r="GO34" s="27"/>
      <c r="GP34" s="27"/>
      <c r="GQ34" s="27"/>
      <c r="GR34" s="27"/>
      <c r="GS34" s="27"/>
      <c r="GT34" s="27"/>
      <c r="GU34" s="27"/>
      <c r="GV34" s="27"/>
      <c r="GW34" s="27"/>
      <c r="GX34" s="27"/>
      <c r="GY34" s="27"/>
      <c r="GZ34" s="27"/>
      <c r="HA34" s="27"/>
      <c r="HB34" s="27"/>
      <c r="HC34" s="27"/>
      <c r="HD34" s="27"/>
      <c r="HE34" s="27"/>
      <c r="HF34" s="27"/>
      <c r="HG34" s="27"/>
      <c r="HH34" s="27"/>
      <c r="HI34" s="27"/>
      <c r="HJ34" s="27"/>
      <c r="HK34" s="27"/>
      <c r="HL34" s="27"/>
      <c r="HM34" s="27"/>
      <c r="HN34" s="27"/>
      <c r="HO34" s="27"/>
      <c r="HP34" s="27"/>
      <c r="HQ34" s="27"/>
      <c r="HR34" s="27"/>
      <c r="HS34" s="27"/>
      <c r="HT34" s="27"/>
      <c r="HU34" s="27"/>
      <c r="HV34" s="27"/>
      <c r="HW34" s="27"/>
      <c r="HX34" s="27"/>
      <c r="HY34" s="27"/>
      <c r="HZ34" s="27"/>
      <c r="IA34" s="27"/>
      <c r="IB34" s="27"/>
      <c r="IC34" s="27"/>
      <c r="ID34" s="27"/>
      <c r="IE34" s="27"/>
      <c r="IF34" s="27"/>
      <c r="IG34" s="27"/>
      <c r="IH34" s="27"/>
      <c r="II34" s="27"/>
    </row>
    <row r="35" ht="35.1" customHeight="true" spans="1:243">
      <c r="A35" s="45" t="s">
        <v>168</v>
      </c>
      <c r="B35" s="45"/>
      <c r="C35" s="80"/>
      <c r="D35" s="81"/>
      <c r="E35" s="80"/>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c r="EY35" s="27"/>
      <c r="EZ35" s="27"/>
      <c r="FA35" s="27"/>
      <c r="FB35" s="27"/>
      <c r="FC35" s="27"/>
      <c r="FD35" s="27"/>
      <c r="FE35" s="27"/>
      <c r="FF35" s="27"/>
      <c r="FG35" s="27"/>
      <c r="FH35" s="27"/>
      <c r="FI35" s="27"/>
      <c r="FJ35" s="27"/>
      <c r="FK35" s="27"/>
      <c r="FL35" s="27"/>
      <c r="FM35" s="27"/>
      <c r="FN35" s="27"/>
      <c r="FO35" s="27"/>
      <c r="FP35" s="27"/>
      <c r="FQ35" s="27"/>
      <c r="FR35" s="27"/>
      <c r="FS35" s="27"/>
      <c r="FT35" s="27"/>
      <c r="FU35" s="27"/>
      <c r="FV35" s="27"/>
      <c r="FW35" s="27"/>
      <c r="FX35" s="27"/>
      <c r="FY35" s="27"/>
      <c r="FZ35" s="27"/>
      <c r="GA35" s="27"/>
      <c r="GB35" s="27"/>
      <c r="GC35" s="27"/>
      <c r="GD35" s="27"/>
      <c r="GE35" s="27"/>
      <c r="GF35" s="27"/>
      <c r="GG35" s="27"/>
      <c r="GH35" s="27"/>
      <c r="GI35" s="27"/>
      <c r="GJ35" s="27"/>
      <c r="GK35" s="27"/>
      <c r="GL35" s="27"/>
      <c r="GM35" s="27"/>
      <c r="GN35" s="27"/>
      <c r="GO35" s="27"/>
      <c r="GP35" s="27"/>
      <c r="GQ35" s="27"/>
      <c r="GR35" s="27"/>
      <c r="GS35" s="27"/>
      <c r="GT35" s="27"/>
      <c r="GU35" s="27"/>
      <c r="GV35" s="27"/>
      <c r="GW35" s="27"/>
      <c r="GX35" s="27"/>
      <c r="GY35" s="27"/>
      <c r="GZ35" s="27"/>
      <c r="HA35" s="27"/>
      <c r="HB35" s="27"/>
      <c r="HC35" s="27"/>
      <c r="HD35" s="27"/>
      <c r="HE35" s="27"/>
      <c r="HF35" s="27"/>
      <c r="HG35" s="27"/>
      <c r="HH35" s="27"/>
      <c r="HI35" s="27"/>
      <c r="HJ35" s="27"/>
      <c r="HK35" s="27"/>
      <c r="HL35" s="27"/>
      <c r="HM35" s="27"/>
      <c r="HN35" s="27"/>
      <c r="HO35" s="27"/>
      <c r="HP35" s="27"/>
      <c r="HQ35" s="27"/>
      <c r="HR35" s="27"/>
      <c r="HS35" s="27"/>
      <c r="HT35" s="27"/>
      <c r="HU35" s="27"/>
      <c r="HV35" s="27"/>
      <c r="HW35" s="27"/>
      <c r="HX35" s="27"/>
      <c r="HY35" s="27"/>
      <c r="HZ35" s="27"/>
      <c r="IA35" s="27"/>
      <c r="IB35" s="27"/>
      <c r="IC35" s="27"/>
      <c r="ID35" s="27"/>
      <c r="IE35" s="27"/>
      <c r="IF35" s="27"/>
      <c r="IG35" s="27"/>
      <c r="IH35" s="27"/>
      <c r="II35" s="27"/>
    </row>
  </sheetData>
  <mergeCells count="4">
    <mergeCell ref="A2:E2"/>
    <mergeCell ref="A3:C3"/>
    <mergeCell ref="A4:B4"/>
    <mergeCell ref="C4:E4"/>
  </mergeCells>
  <printOptions horizontalCentered="true"/>
  <pageMargins left="0.826771615997074" right="0.826771615997074" top="1.18110236220472" bottom="0.590551181102362" header="0.511811004848931" footer="0.511811004848931"/>
  <pageSetup paperSize="9" scale="56"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I16"/>
  <sheetViews>
    <sheetView showGridLines="0" showZeros="0" view="pageBreakPreview" zoomScaleNormal="115" zoomScaleSheetLayoutView="100" workbookViewId="0">
      <selection activeCell="B12" sqref="B12"/>
    </sheetView>
  </sheetViews>
  <sheetFormatPr defaultColWidth="9.16666666666667" defaultRowHeight="27.75" customHeight="true"/>
  <cols>
    <col min="1" max="1" width="18.8333333333333" style="27" customWidth="true"/>
    <col min="2" max="2" width="31.1666666666667" style="27" customWidth="true"/>
    <col min="3" max="5" width="19.3333333333333" style="27" customWidth="true"/>
    <col min="6" max="243" width="7.66666666666667" style="27" customWidth="true"/>
  </cols>
  <sheetData>
    <row r="1" customHeight="true" spans="1:2">
      <c r="A1" s="28" t="s">
        <v>169</v>
      </c>
      <c r="B1" s="28"/>
    </row>
    <row r="2" s="24" customFormat="true" ht="34.5" customHeight="true" spans="1:5">
      <c r="A2" s="29" t="s">
        <v>170</v>
      </c>
      <c r="B2" s="29"/>
      <c r="C2" s="29"/>
      <c r="D2" s="29"/>
      <c r="E2" s="29"/>
    </row>
    <row r="3" s="25" customFormat="true" ht="30.75" customHeight="true" spans="1:5">
      <c r="A3" s="30" t="s">
        <v>2</v>
      </c>
      <c r="E3" s="25" t="s">
        <v>3</v>
      </c>
    </row>
    <row r="4" s="26" customFormat="true" ht="40.15" customHeight="true" spans="1:243">
      <c r="A4" s="31" t="s">
        <v>67</v>
      </c>
      <c r="B4" s="31" t="s">
        <v>68</v>
      </c>
      <c r="C4" s="32" t="s">
        <v>171</v>
      </c>
      <c r="D4" s="32"/>
      <c r="E4" s="32"/>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row>
    <row r="5" s="26" customFormat="true" ht="40.15" customHeight="true" spans="1:243">
      <c r="A5" s="33"/>
      <c r="B5" s="33"/>
      <c r="C5" s="31" t="s">
        <v>120</v>
      </c>
      <c r="D5" s="31" t="s">
        <v>70</v>
      </c>
      <c r="E5" s="31" t="s">
        <v>71</v>
      </c>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row>
    <row r="6" ht="45.75" customHeight="true" spans="1:5">
      <c r="A6" s="35"/>
      <c r="B6" s="35"/>
      <c r="C6" s="36"/>
      <c r="D6" s="37"/>
      <c r="E6" s="37"/>
    </row>
    <row r="7" ht="39.95" customHeight="true" spans="1:5">
      <c r="A7" s="39"/>
      <c r="B7" s="39"/>
      <c r="C7" s="36"/>
      <c r="D7" s="37"/>
      <c r="E7" s="37"/>
    </row>
    <row r="8" ht="35.1" customHeight="true" spans="1:5">
      <c r="A8" s="41"/>
      <c r="B8" s="41"/>
      <c r="C8" s="36"/>
      <c r="D8" s="37"/>
      <c r="E8" s="37"/>
    </row>
    <row r="9" ht="35.1" customHeight="true" spans="1:5">
      <c r="A9" s="43"/>
      <c r="B9" s="43"/>
      <c r="C9" s="36"/>
      <c r="D9" s="37"/>
      <c r="E9" s="37"/>
    </row>
    <row r="10" ht="35.1" customHeight="true" spans="1:5">
      <c r="A10" s="44"/>
      <c r="B10" s="44"/>
      <c r="C10" s="36"/>
      <c r="D10" s="37"/>
      <c r="E10" s="37"/>
    </row>
    <row r="11" ht="35.1" customHeight="true" spans="1:5">
      <c r="A11" s="39"/>
      <c r="B11" s="39"/>
      <c r="C11" s="36"/>
      <c r="D11" s="37"/>
      <c r="E11" s="37"/>
    </row>
    <row r="12" ht="35.1" customHeight="true" spans="1:5">
      <c r="A12" s="41"/>
      <c r="B12" s="41"/>
      <c r="C12" s="36"/>
      <c r="D12" s="37"/>
      <c r="E12" s="37"/>
    </row>
    <row r="13" ht="35.1" customHeight="true" spans="1:5">
      <c r="A13" s="43"/>
      <c r="B13" s="43"/>
      <c r="C13" s="36"/>
      <c r="D13" s="37"/>
      <c r="E13" s="37"/>
    </row>
    <row r="14" ht="35.1" customHeight="true" spans="1:5">
      <c r="A14" s="43"/>
      <c r="B14" s="43"/>
      <c r="C14" s="36"/>
      <c r="D14" s="37"/>
      <c r="E14" s="37"/>
    </row>
    <row r="15" ht="35.1" customHeight="true" spans="1:5">
      <c r="A15" s="43"/>
      <c r="B15" s="43" t="s">
        <v>172</v>
      </c>
      <c r="C15" s="36"/>
      <c r="D15" s="37"/>
      <c r="E15" s="37"/>
    </row>
    <row r="16" customHeight="true" spans="1:2">
      <c r="A16" s="45" t="s">
        <v>109</v>
      </c>
      <c r="B16" s="45"/>
    </row>
  </sheetData>
  <mergeCells count="2">
    <mergeCell ref="A4:A5"/>
    <mergeCell ref="B4:B5"/>
  </mergeCells>
  <printOptions horizontalCentered="true"/>
  <pageMargins left="0.826771615997074" right="0.826771615997074" top="1.18110236220472" bottom="0.590551181102362" header="0.511811004848931" footer="0.511811004848931"/>
  <pageSetup paperSize="9" scale="75"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view="pageBreakPreview" zoomScale="115" zoomScaleNormal="115" zoomScaleSheetLayoutView="115" topLeftCell="A4" workbookViewId="0">
      <selection activeCell="A7" sqref="A7:F7"/>
    </sheetView>
  </sheetViews>
  <sheetFormatPr defaultColWidth="12" defaultRowHeight="15.75" outlineLevelRow="7" outlineLevelCol="7"/>
  <cols>
    <col min="1" max="1" width="21.6666666666667" style="68" customWidth="true"/>
    <col min="2" max="6" width="18" style="68" customWidth="true"/>
    <col min="7" max="16384" width="12" style="68"/>
  </cols>
  <sheetData>
    <row r="1" ht="44.25" customHeight="true" spans="1:6">
      <c r="A1" s="28" t="s">
        <v>173</v>
      </c>
      <c r="B1" s="69"/>
      <c r="C1" s="69"/>
      <c r="D1" s="69"/>
      <c r="E1" s="69"/>
      <c r="F1" s="69"/>
    </row>
    <row r="2" ht="42" customHeight="true" spans="1:6">
      <c r="A2" s="5" t="s">
        <v>174</v>
      </c>
      <c r="B2" s="5"/>
      <c r="C2" s="5"/>
      <c r="D2" s="5"/>
      <c r="E2" s="5"/>
      <c r="F2" s="5"/>
    </row>
    <row r="3" ht="24" customHeight="true" spans="1:6">
      <c r="A3" s="5"/>
      <c r="B3" s="5"/>
      <c r="C3" s="5"/>
      <c r="D3" s="5"/>
      <c r="E3" s="5"/>
      <c r="F3" s="5"/>
    </row>
    <row r="4" ht="24" customHeight="true" spans="1:6">
      <c r="A4" s="70" t="s">
        <v>2</v>
      </c>
      <c r="B4" s="70"/>
      <c r="C4" s="70"/>
      <c r="D4" s="70"/>
      <c r="E4" s="70"/>
      <c r="F4" s="6" t="s">
        <v>3</v>
      </c>
    </row>
    <row r="5" ht="64.5" customHeight="true" spans="1:6">
      <c r="A5" s="71" t="s">
        <v>175</v>
      </c>
      <c r="B5" s="71" t="s">
        <v>176</v>
      </c>
      <c r="C5" s="72" t="s">
        <v>177</v>
      </c>
      <c r="D5" s="72"/>
      <c r="E5" s="72"/>
      <c r="F5" s="72" t="s">
        <v>178</v>
      </c>
    </row>
    <row r="6" ht="64.5" customHeight="true" spans="1:8">
      <c r="A6" s="71"/>
      <c r="B6" s="71"/>
      <c r="C6" s="72" t="s">
        <v>179</v>
      </c>
      <c r="D6" s="71" t="s">
        <v>180</v>
      </c>
      <c r="E6" s="71" t="s">
        <v>181</v>
      </c>
      <c r="F6" s="72"/>
      <c r="H6" s="74"/>
    </row>
    <row r="7" ht="64.5" customHeight="true" spans="1:6">
      <c r="A7" s="72">
        <v>0</v>
      </c>
      <c r="B7" s="72">
        <v>0</v>
      </c>
      <c r="C7" s="72">
        <v>0</v>
      </c>
      <c r="D7" s="72">
        <v>0</v>
      </c>
      <c r="E7" s="72">
        <v>0</v>
      </c>
      <c r="F7" s="72">
        <v>0</v>
      </c>
    </row>
    <row r="8" ht="51" customHeight="true" spans="1:6">
      <c r="A8" s="73"/>
      <c r="B8" s="70"/>
      <c r="C8" s="70"/>
      <c r="D8" s="70"/>
      <c r="E8" s="70"/>
      <c r="F8" s="70"/>
    </row>
  </sheetData>
  <mergeCells count="5">
    <mergeCell ref="A2:F2"/>
    <mergeCell ref="C5:E5"/>
    <mergeCell ref="A5:A6"/>
    <mergeCell ref="B5:B6"/>
    <mergeCell ref="F5:F6"/>
  </mergeCells>
  <printOptions horizontalCentered="true"/>
  <pageMargins left="0.748031496062992" right="0.748031496062992" top="0.984251968503937" bottom="0.984251968503937" header="0.511811023622047" footer="0.511811023622047"/>
  <pageSetup paperSize="9" scale="95" orientation="portrait" useFirstPageNumber="true"/>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WTFQPVQ</vt:lpstr>
      <vt:lpstr>1</vt:lpstr>
      <vt:lpstr>2</vt:lpstr>
      <vt:lpstr>3</vt:lpstr>
      <vt:lpstr>4</vt:lpstr>
      <vt:lpstr>5</vt:lpstr>
      <vt:lpstr>6</vt:lpstr>
      <vt:lpstr>7</vt:lpstr>
      <vt:lpstr>8</vt:lpstr>
      <vt:lpstr>9</vt:lpstr>
      <vt:lpstr>10</vt:lpstr>
      <vt:lpstr>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greatwall</cp:lastModifiedBy>
  <dcterms:created xsi:type="dcterms:W3CDTF">2016-02-19T18:32:00Z</dcterms:created>
  <cp:lastPrinted>2022-01-23T03:15:00Z</cp:lastPrinted>
  <dcterms:modified xsi:type="dcterms:W3CDTF">2024-11-22T13:49:27Z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D2D9DDD13F7A40C5BACC5A9FAE3F2352_13</vt:lpwstr>
  </property>
</Properties>
</file>